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https://corporacioncvs-my.sharepoint.com/personal/luz_garces_cvs_gov_co/Documents/2025/"/>
    </mc:Choice>
  </mc:AlternateContent>
  <xr:revisionPtr revIDLastSave="256" documentId="13_ncr:1_{D4BDF964-D97E-4AFE-86E6-BB7D2036916C}" xr6:coauthVersionLast="47" xr6:coauthVersionMax="47" xr10:uidLastSave="{63ADC002-CFC7-4741-8F0F-A97BCD899C38}"/>
  <bookViews>
    <workbookView xWindow="-120" yWindow="-120" windowWidth="29040" windowHeight="15720" tabRatio="584" xr2:uid="{00000000-000D-0000-FFFF-FFFF00000000}"/>
  </bookViews>
  <sheets>
    <sheet name="Plan de trabajo " sheetId="5" r:id="rId1"/>
    <sheet name="CONTROL DE LOS CAMBIOS" sheetId="6" r:id="rId2"/>
  </sheets>
  <definedNames>
    <definedName name="_xlnm._FilterDatabase" localSheetId="0" hidden="1">'Plan de trabajo '!$C$10:$AL$80</definedName>
    <definedName name="_xlnm.Print_Area" localSheetId="0">'Plan de trabajo '!$B$1:$AN$107</definedName>
    <definedName name="OLE_LINK4" localSheetId="0">'Plan de trabajo '!$G$104</definedName>
    <definedName name="_xlnm.Print_Titles" localSheetId="0">'Plan de trabajo '!$7:$7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3" i="5" l="1"/>
  <c r="M78" i="5" l="1"/>
  <c r="N78" i="5"/>
  <c r="O78" i="5"/>
  <c r="P78" i="5"/>
  <c r="Q78" i="5"/>
  <c r="R78" i="5"/>
  <c r="S78" i="5"/>
  <c r="T78" i="5"/>
  <c r="U78" i="5"/>
  <c r="V78" i="5"/>
  <c r="W78" i="5"/>
  <c r="X78" i="5"/>
  <c r="Y78" i="5"/>
  <c r="Z78" i="5"/>
  <c r="AA78" i="5"/>
  <c r="AB78" i="5"/>
  <c r="AC78" i="5"/>
  <c r="AD78" i="5"/>
  <c r="AE78" i="5"/>
  <c r="AF78" i="5"/>
  <c r="AG78" i="5"/>
  <c r="AH78" i="5"/>
  <c r="AI78" i="5"/>
  <c r="L78" i="5"/>
  <c r="AI83" i="5" l="1"/>
  <c r="AH83" i="5"/>
  <c r="AG83" i="5"/>
  <c r="AF83" i="5"/>
  <c r="AE83" i="5"/>
  <c r="AD83" i="5"/>
  <c r="AC83" i="5"/>
  <c r="AB83" i="5"/>
  <c r="AA83" i="5"/>
  <c r="Z83" i="5"/>
  <c r="Y83" i="5"/>
  <c r="X83" i="5"/>
  <c r="W83" i="5"/>
  <c r="V83" i="5"/>
  <c r="U83" i="5"/>
  <c r="T83" i="5"/>
  <c r="S83" i="5"/>
  <c r="R83" i="5"/>
  <c r="Q83" i="5"/>
  <c r="P83" i="5"/>
  <c r="O83" i="5"/>
  <c r="N83" i="5"/>
  <c r="M83" i="5"/>
  <c r="L83" i="5"/>
  <c r="L84" i="5" l="1"/>
  <c r="N84" i="5"/>
  <c r="T84" i="5"/>
  <c r="Z84" i="5"/>
  <c r="AB84" i="5"/>
  <c r="AD84" i="5"/>
  <c r="V84" i="5"/>
  <c r="AF84" i="5"/>
  <c r="P84" i="5"/>
  <c r="R84" i="5"/>
  <c r="X84" i="5"/>
  <c r="AH84" i="5"/>
  <c r="AK83"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SST</author>
  </authors>
  <commentList>
    <comment ref="N59" authorId="0" shapeId="0" xr:uid="{00000000-0006-0000-0000-000011000000}">
      <text>
        <r>
          <rPr>
            <b/>
            <sz val="9"/>
            <color indexed="81"/>
            <rFont val="Tahoma"/>
            <family val="2"/>
          </rPr>
          <t>SST:</t>
        </r>
        <r>
          <rPr>
            <sz val="9"/>
            <color indexed="81"/>
            <rFont val="Tahoma"/>
            <family val="2"/>
          </rPr>
          <t xml:space="preserve">
1. Inspección de seguridad planeada
2. Inspección a botiquín
3. Inspección a extintores</t>
        </r>
      </text>
    </comment>
    <comment ref="P59" authorId="0" shapeId="0" xr:uid="{00000000-0006-0000-0000-000012000000}">
      <text>
        <r>
          <rPr>
            <b/>
            <sz val="9"/>
            <color indexed="81"/>
            <rFont val="Tahoma"/>
            <family val="2"/>
          </rPr>
          <t>SST:</t>
        </r>
        <r>
          <rPr>
            <sz val="9"/>
            <color indexed="81"/>
            <rFont val="Tahoma"/>
            <family val="2"/>
          </rPr>
          <t xml:space="preserve">
1. Inspección de Seguridad planeada
2. Inspección Gerencial</t>
        </r>
      </text>
    </comment>
    <comment ref="R59" authorId="0" shapeId="0" xr:uid="{00000000-0006-0000-0000-000013000000}">
      <text>
        <r>
          <rPr>
            <b/>
            <sz val="9"/>
            <color indexed="81"/>
            <rFont val="Tahoma"/>
            <family val="2"/>
          </rPr>
          <t>SST:</t>
        </r>
        <r>
          <rPr>
            <sz val="9"/>
            <color indexed="81"/>
            <rFont val="Tahoma"/>
            <family val="2"/>
          </rPr>
          <t xml:space="preserve">
1. Inspección de seguridad planeada
2. Inspección a botiquín
3. Inspección a extintores</t>
        </r>
      </text>
    </comment>
    <comment ref="V59" authorId="0" shapeId="0" xr:uid="{00000000-0006-0000-0000-000014000000}">
      <text>
        <r>
          <rPr>
            <b/>
            <sz val="9"/>
            <color indexed="81"/>
            <rFont val="Tahoma"/>
            <family val="2"/>
          </rPr>
          <t>SST:</t>
        </r>
        <r>
          <rPr>
            <sz val="9"/>
            <color indexed="81"/>
            <rFont val="Tahoma"/>
            <family val="2"/>
          </rPr>
          <t xml:space="preserve">
1. Inspección de Seguridad planeada
2. Inspección Gerencial</t>
        </r>
      </text>
    </comment>
    <comment ref="X59" authorId="0" shapeId="0" xr:uid="{00000000-0006-0000-0000-000015000000}">
      <text>
        <r>
          <rPr>
            <b/>
            <sz val="9"/>
            <color indexed="81"/>
            <rFont val="Tahoma"/>
            <family val="2"/>
          </rPr>
          <t>SST:</t>
        </r>
        <r>
          <rPr>
            <sz val="9"/>
            <color indexed="81"/>
            <rFont val="Tahoma"/>
            <family val="2"/>
          </rPr>
          <t xml:space="preserve">
1. Inspección de seguridad planeada
2. Inspección a botiquín
3. Inspección a extintores</t>
        </r>
      </text>
    </comment>
    <comment ref="AB59" authorId="0" shapeId="0" xr:uid="{00000000-0006-0000-0000-000016000000}">
      <text>
        <r>
          <rPr>
            <b/>
            <sz val="9"/>
            <color indexed="81"/>
            <rFont val="Tahoma"/>
            <family val="2"/>
          </rPr>
          <t>SST:</t>
        </r>
        <r>
          <rPr>
            <sz val="9"/>
            <color indexed="81"/>
            <rFont val="Tahoma"/>
            <family val="2"/>
          </rPr>
          <t xml:space="preserve">
1. Inspección de Seguridad planeada
2. Inspección Gerencial</t>
        </r>
      </text>
    </comment>
    <comment ref="AD59" authorId="0" shapeId="0" xr:uid="{00000000-0006-0000-0000-000017000000}">
      <text>
        <r>
          <rPr>
            <b/>
            <sz val="9"/>
            <color indexed="81"/>
            <rFont val="Tahoma"/>
            <family val="2"/>
          </rPr>
          <t>SST:</t>
        </r>
        <r>
          <rPr>
            <sz val="9"/>
            <color indexed="81"/>
            <rFont val="Tahoma"/>
            <family val="2"/>
          </rPr>
          <t xml:space="preserve">
1. Inspección de seguridad planeada
2. Inspección a botiquín
3. Inspección a extintores</t>
        </r>
      </text>
    </comment>
    <comment ref="AH59" authorId="0" shapeId="0" xr:uid="{00000000-0006-0000-0000-000018000000}">
      <text>
        <r>
          <rPr>
            <b/>
            <sz val="9"/>
            <color indexed="81"/>
            <rFont val="Tahoma"/>
            <family val="2"/>
          </rPr>
          <t>SST:</t>
        </r>
        <r>
          <rPr>
            <sz val="9"/>
            <color indexed="81"/>
            <rFont val="Tahoma"/>
            <family val="2"/>
          </rPr>
          <t xml:space="preserve">
1. Inspección de Seguridad planeada
2. Inspección Gerencial</t>
        </r>
      </text>
    </comment>
  </commentList>
</comments>
</file>

<file path=xl/sharedStrings.xml><?xml version="1.0" encoding="utf-8"?>
<sst xmlns="http://schemas.openxmlformats.org/spreadsheetml/2006/main" count="480" uniqueCount="292">
  <si>
    <t>P</t>
  </si>
  <si>
    <t>E</t>
  </si>
  <si>
    <t>META</t>
  </si>
  <si>
    <t>1. CUMPLIMIENTO DEL PROGRAMA</t>
  </si>
  <si>
    <t>% COBERTURA DEL PROGRAMA</t>
  </si>
  <si>
    <t>Ciclo</t>
  </si>
  <si>
    <t>ACTIVIDAD</t>
  </si>
  <si>
    <t xml:space="preserve">Responsable (s) </t>
  </si>
  <si>
    <t>OBSERVACIONES</t>
  </si>
  <si>
    <t>Total Actividades</t>
  </si>
  <si>
    <t>Actividades Programadas en el Mes</t>
  </si>
  <si>
    <t>JULIO</t>
  </si>
  <si>
    <t>AGOSTO</t>
  </si>
  <si>
    <t>SEPTIEMBRE</t>
  </si>
  <si>
    <t>OCTUBRE</t>
  </si>
  <si>
    <t>NOVIEMBRE</t>
  </si>
  <si>
    <t>ENERO</t>
  </si>
  <si>
    <t>FEBRERO</t>
  </si>
  <si>
    <t>MARZO</t>
  </si>
  <si>
    <t>ABRIL</t>
  </si>
  <si>
    <t>MAYO</t>
  </si>
  <si>
    <t>JUNIO</t>
  </si>
  <si>
    <t>DICIEMBRE</t>
  </si>
  <si>
    <t>% Cumplimiento Meta en el Mes</t>
  </si>
  <si>
    <t>Programado</t>
  </si>
  <si>
    <t>RECURSOS</t>
  </si>
  <si>
    <t>Financieros</t>
  </si>
  <si>
    <t>JUN</t>
  </si>
  <si>
    <t>JUL</t>
  </si>
  <si>
    <t>AGO</t>
  </si>
  <si>
    <t>SEP</t>
  </si>
  <si>
    <t>OCT</t>
  </si>
  <si>
    <t>NOV</t>
  </si>
  <si>
    <t>DIC</t>
  </si>
  <si>
    <t>ENE</t>
  </si>
  <si>
    <t>FEB</t>
  </si>
  <si>
    <t>MAR</t>
  </si>
  <si>
    <t>ABR</t>
  </si>
  <si>
    <t>MAY</t>
  </si>
  <si>
    <t>FECHA</t>
  </si>
  <si>
    <t>EVIDENCIA</t>
  </si>
  <si>
    <t>Realizar el Plan de Trabajo que de cumplimiento al SGSST, firmado por el empleador y el responsable del Sistema de Gestión de SST</t>
  </si>
  <si>
    <t>DESCRIPCIÓN</t>
  </si>
  <si>
    <t>Proporcionar un método para evaluar y mejorar los resultados en la prevención en el lugar de trabajo por medio de la gestión eficaz de los peligros y riesgos en el lugar de trabajo</t>
  </si>
  <si>
    <t>Garantizar el compromiso para el mejoramiento continuo del desempeño en seguridad y salud en el trabajo. Divulgar la política al COPASST, los empleados y contratistas</t>
  </si>
  <si>
    <t>Publicación y Socialización de la Política y Objetivos de SST</t>
  </si>
  <si>
    <t>Actualizar la matriz IPEVR</t>
  </si>
  <si>
    <t>Socializar a todos los trabajadores los peligros asociados a su cargo y puesto de trabajo</t>
  </si>
  <si>
    <t xml:space="preserve">Identificar y reevaluar las tareas criticas </t>
  </si>
  <si>
    <t>Implementar la metodología a emplear para la identificación de peligros, valoración de riesgos y determinación de los controles de Seguridad y Salud en el Trabajo asociados a los procesos y actividades
• Identificar los peligros y valorar los riesgos presentes en las diferentes áreas, procesos y actividades antes y después de controles
• Analizar las consecuencias y probabilidad antes de que los riesgos identificados se materialicen
• Priorizar los riesgos para implementar sistemas de control encaminados a su mitigación y mejora continua</t>
  </si>
  <si>
    <t>Actualización de la matriz de Requisitos Legales</t>
  </si>
  <si>
    <t>Tener lineamientos y requisitos de SST para celebrar contratos con contratistas o proveedores</t>
  </si>
  <si>
    <t>Revisión, actualización y formalización en el SG de los procedimientos, normas de seguridad, formatos,  indicadores, anexos, entre otros requeridos para la implementación del SGSST</t>
  </si>
  <si>
    <t xml:space="preserve">Control y mantenimiento de los registros del SGSST conforme con los requerimientos de la normatividad </t>
  </si>
  <si>
    <t xml:space="preserve">Identificar y formular las necesidades de capacitación, Inducción y entrenamiento en SGSST para su consolidación en el Programa de Capacitaciones </t>
  </si>
  <si>
    <t>I. PLANEAR</t>
  </si>
  <si>
    <t>Coordinador SST</t>
  </si>
  <si>
    <t>Aplicación sistemática de procesos y procedimientos para identificar peligros, evaluar, controlar y monitorear el impacto en la seguridad y la salud en el trabajo de los cambios y nuevos proyectos</t>
  </si>
  <si>
    <t>Actualizar e implementar el PVE-Riesgo Psicosocial</t>
  </si>
  <si>
    <t xml:space="preserve">Actualizar e implementar el PVE-DME </t>
  </si>
  <si>
    <t>Realizar medición del desempeño del Programa</t>
  </si>
  <si>
    <t>Responsable del SGSST - Colaboradores - Contratistas</t>
  </si>
  <si>
    <t>Registrar, caracterizar, y analizar la accidentalidad</t>
  </si>
  <si>
    <t xml:space="preserve">Investigar los incidentes, accidentes y enfermedades de trabajo que ocurran, de acuerdo a lo estipulado en el procedimiento </t>
  </si>
  <si>
    <t>Registrar, caracterizar, y analizar el ausentismo</t>
  </si>
  <si>
    <t>PVE-Riesgo Psicosocial</t>
  </si>
  <si>
    <t xml:space="preserve">% Ejecución Mensual </t>
  </si>
  <si>
    <t>Matriz de Requisitos Legales actualizada de acuerdo a la Normativa Legal Vigente aplicable a la actividad económica</t>
  </si>
  <si>
    <t>Difundir los programas de SG SST, resoluciones, inducciones, reinducciones, novedades, entre otras, por medio de los diferentes medios de  comunicación interna (correo electrónico, grupos de WhatsApp, carteleras, etc.), para garantizar una mayor participación.</t>
  </si>
  <si>
    <t>Comunicar, planificar y ejecutar las acciones para la implementación de los cambios de acuerdo con los lineamientos del procedimiento de Gestión del cambio</t>
  </si>
  <si>
    <t>PVE-Desordenes Musculoesqueléticos</t>
  </si>
  <si>
    <t>Programar y realizar las evaluaciones médicas ocupacionales a toda la población trabajadora</t>
  </si>
  <si>
    <t>Revisar Informe de Diagnóstico de Salud de los EMO Periódicos y Ejecución de sus recomendaciones</t>
  </si>
  <si>
    <t>Revisar y comunicar los conceptos médicos de Aptitud Laboral</t>
  </si>
  <si>
    <t>Socialización y firma de formato de entrega de EMO</t>
  </si>
  <si>
    <t>Implemetar programa de Reintegro Laboral</t>
  </si>
  <si>
    <t>Mejorar las condiciones del trabajo para favorecer la salud y la seguridad a traves de la organización, ejecución y evaluación de las distintas actividades tendientes a preservar, mantener y mejorar la salud individual y colectiva de los colaboradores</t>
  </si>
  <si>
    <t>Implementar y mantener las disposiciones necesarias en materia de prevención, preparación y respuesta ante emergencias</t>
  </si>
  <si>
    <t>Socialización del Plan de Preparación, Prevención y Respuesta ante Emergencia a los Colaboradores</t>
  </si>
  <si>
    <t>Capacitación de la Brigada de emergencias</t>
  </si>
  <si>
    <t xml:space="preserve">Ejecutar el cronograma de simulacros, informes y plan de mejoramiento </t>
  </si>
  <si>
    <t>Seguimiento a casos especial de salud y realizar  seguimiento de casos de colaboradores que ingresan a proceso de calificación de EL</t>
  </si>
  <si>
    <t>Realizar las inspecciones y realizar consolidado de las condiciones identificadas de acuerdo a la periocidad del cronograma</t>
  </si>
  <si>
    <t>Implementar el formato de autoreporte de condiciones de trabajo y salud; realizar seguimiento a las acciones derivadas del reporte de condiciones</t>
  </si>
  <si>
    <t>Diseñar prácticas de trabajo seguro para los procesos críticos o de alto riesgo</t>
  </si>
  <si>
    <t>Realizar el seguimiento del programa de mantenimiento preventivo a instalaciones, equipos y herramientas</t>
  </si>
  <si>
    <t>Implementar el programa de orden y aseo</t>
  </si>
  <si>
    <t>Control de fumigación para plagas y roedores</t>
  </si>
  <si>
    <t>Llevar a cabo acciones y controles asignados para evitar, eliminar, mitigar o controlar los peligros hacia el mejoramiento de la SST</t>
  </si>
  <si>
    <t>ARL</t>
  </si>
  <si>
    <t>Responsable del SGSST</t>
  </si>
  <si>
    <t>Realizar inducción/reinducción al personal nuevo, contratistas, visitantes, clientes y demás partes interesadas</t>
  </si>
  <si>
    <t>Socializar la matriz de roles y responsabilidades a cada cargo de la empresa según las funciones a ejecutar en el SGSST</t>
  </si>
  <si>
    <t>Realizar la redición de cuentas en materia de SST</t>
  </si>
  <si>
    <t>Funcionamiento del COPASST para dar cumplimiento a la normatividad legal vigente</t>
  </si>
  <si>
    <t>Realizar reuniones con el comité paritario de seguridad y salud ene l trabajo - COPASST</t>
  </si>
  <si>
    <t>Realizar le plan de trabajo del COPASST</t>
  </si>
  <si>
    <t>Realizar reuniones con el comité de Convivencia Laboral - CCL</t>
  </si>
  <si>
    <t>Realizar eL plan de trabajo del CCL</t>
  </si>
  <si>
    <t>Diseñar y documentar el Plan Estrategico de Seguridad Vial - PESV</t>
  </si>
  <si>
    <t>Implementar el programa de capacitación con base en la identificación de peligros y necesidades en SST</t>
  </si>
  <si>
    <t>Funcionamiento del comité de Convivencia Laboral para dar cumplimiento a la normatividad legal vigente</t>
  </si>
  <si>
    <t>Funcionamiento del PESV y comité de Seguridad Vial para dar cumplimiento a la normatividad legal vigente</t>
  </si>
  <si>
    <t>COPASST</t>
  </si>
  <si>
    <t>CCL</t>
  </si>
  <si>
    <t xml:space="preserve">Seguimiento a las medidas de prevención y control </t>
  </si>
  <si>
    <t>Medición y evaluación del desempeño al  cumplimiento del SG SST</t>
  </si>
  <si>
    <t>Gestión de resultados del SGSST (Verificación del SGSST)</t>
  </si>
  <si>
    <t>Consolidar las acciones preventivas, correctivas y de mejora de las diferentes fuentes de evaluación del SGSST y su seguimiento</t>
  </si>
  <si>
    <t>Consolidación y seguimiento del Plan de mejoramiento SGSST</t>
  </si>
  <si>
    <t>IV. ACTUAR</t>
  </si>
  <si>
    <t>III. VERIFICAR</t>
  </si>
  <si>
    <t xml:space="preserve">Seguimiento y análisis a las Estadísticas de ausentismo e incapacidades,  investigaciones de incidentes, accidentes y enfermedades del trabajo </t>
  </si>
  <si>
    <t>Realizar el Reporte de Indicadores (Estructura, proceso y resultado), para verificar el cumplimiento del SG SST</t>
  </si>
  <si>
    <t xml:space="preserve">Consolidar la información requerida para la Revisión por la Dirección de acuerdo con las entradas definidas por el SGSST y reportar a la coordinación del SG para su consolidación en el informe </t>
  </si>
  <si>
    <t>Plan de Mejoramiento</t>
  </si>
  <si>
    <t>Investigación incidentes accidentes de trabajo
Reporte de incidentes
Reporte de condiciones inseguras</t>
  </si>
  <si>
    <t>Concepto y Recomendaciones médicas 
Seguimiento</t>
  </si>
  <si>
    <t>Programa de prevención y protección contra caidas</t>
  </si>
  <si>
    <t>Certificado de fumigación (facturación de prestación del servicio)</t>
  </si>
  <si>
    <t>Autoevaluación de Estándares Mínimos del SG SST
Plan de Mejoramiento SG SST</t>
  </si>
  <si>
    <t>Plan Anual de Trabajo del SGSST</t>
  </si>
  <si>
    <t>Procedimieto para Identificar peligros, evaluar y valoración de riesgos</t>
  </si>
  <si>
    <t>Matriz IPEVR</t>
  </si>
  <si>
    <t>Lista de asistencia</t>
  </si>
  <si>
    <t>Matríz de Requisitos Legales</t>
  </si>
  <si>
    <t>Procedimiento para elaborar, modificar y, controlar documentos y registros</t>
  </si>
  <si>
    <t>Plan de Capacitación en SST</t>
  </si>
  <si>
    <t>Formato de Gestión del Cambio</t>
  </si>
  <si>
    <t xml:space="preserve"> Lista de asistencia </t>
  </si>
  <si>
    <t>Realizar la evaluación de selección de proveedores y contratistas en materia de SST</t>
  </si>
  <si>
    <t>Formato de Rendición de cuentas</t>
  </si>
  <si>
    <t>Actas de reunión</t>
  </si>
  <si>
    <t>Plan de trabajo del COPASST</t>
  </si>
  <si>
    <t>Plan de trabajo del CCL</t>
  </si>
  <si>
    <t>Plan Estrategico de Seguridad Vial</t>
  </si>
  <si>
    <t>PVE de Riesgo Psicosocial</t>
  </si>
  <si>
    <t>PVE de Desordenes Musculo Esqueleticos</t>
  </si>
  <si>
    <t>Informe de desempeño del programa e indicadores</t>
  </si>
  <si>
    <t>Matriz de caracterización de la accidentalidad</t>
  </si>
  <si>
    <t>Matriz de seguimiento del ausentismo</t>
  </si>
  <si>
    <t>Actas de seguimiento</t>
  </si>
  <si>
    <t>Actas de reintegro laboral y seguimiento</t>
  </si>
  <si>
    <t>Plan de Preparación, Prevención y Respuesta ante Emergencia</t>
  </si>
  <si>
    <t>Cronograma de Simulacro
Listas de asistencia</t>
  </si>
  <si>
    <t>Cronograma de Inspecciones Planeadas                                     Consolidado de las condiciones identificadas</t>
  </si>
  <si>
    <t xml:space="preserve">Formato de autoreporte de Condiciones de trabajo y salud                                                                                        Seguimiento </t>
  </si>
  <si>
    <t>Prácticas seguras</t>
  </si>
  <si>
    <t>Acta de seguimiento del programa de matenimiento preventivo y correctivo</t>
  </si>
  <si>
    <t>Lista de asistencia                                                                             Evaluación de la Inducción/Reinducción</t>
  </si>
  <si>
    <t>X</t>
  </si>
  <si>
    <t>Humano</t>
  </si>
  <si>
    <t>Tecnologico</t>
  </si>
  <si>
    <t>Seguimiento a recomendaciones</t>
  </si>
  <si>
    <t xml:space="preserve">Registro fotografico </t>
  </si>
  <si>
    <t>CONTROL DE LOS CAMBIOS</t>
  </si>
  <si>
    <t>VERSIÓN</t>
  </si>
  <si>
    <t>DESCRIPCIÓN DEL CAMBIO</t>
  </si>
  <si>
    <t>Creación del documento</t>
  </si>
  <si>
    <t>Actualización del documento</t>
  </si>
  <si>
    <t>Verificación e implementación de los mecanismos de seguimiento y evaluación</t>
  </si>
  <si>
    <t>Desarrollar el programa de capacitación con todos los temas en materia de seguridad y salud en el trabajo</t>
  </si>
  <si>
    <t>Adquirir o comprar con cualquier forma de contratación, convenio o suministro de bienes y/o servicios tales como insumos, herramientas, equipos, maquinarias, infraestructura, servicios y todo aquello que la empresa necesite para su correcto funcionamiento</t>
  </si>
  <si>
    <t>Dar a conocer las responsabilidades en SST a cada colaborador con la finalidad de que pueda hacer una correcta rendición de cuentas</t>
  </si>
  <si>
    <t>Realizar las acciones para el mejoramiento del desempeño de los procesos, corregir las desviaciones, estandarizar los cambios, realizar la formación y capacitación requerida y se definir su seguimiento</t>
  </si>
  <si>
    <t xml:space="preserve">Registro fotográfico de la ubicación del extintor CO2      </t>
  </si>
  <si>
    <t>Seguimiento a Examenes Médicos Ocupacionales realizadas por la IPS prestadora (Análisis a exámenes periódicos realizados por la Empresa )</t>
  </si>
  <si>
    <t>ELABORÓ</t>
  </si>
  <si>
    <t>REVISÓ</t>
  </si>
  <si>
    <t>APROBÓ</t>
  </si>
  <si>
    <t>Representante Legal</t>
  </si>
  <si>
    <r>
      <t xml:space="preserve">Meta: </t>
    </r>
    <r>
      <rPr>
        <sz val="12"/>
        <rFont val="Arial Narrow"/>
        <family val="2"/>
      </rPr>
      <t>Cumplir con el 90% de las actividades programadas</t>
    </r>
  </si>
  <si>
    <t xml:space="preserve">Indicador: N° de actividades ejecutadas oportunamente en el periódo / N° de actividades programadas en el periódo </t>
  </si>
  <si>
    <t>OBJETIVOS DE CONTROL</t>
  </si>
  <si>
    <t>Cumplir con la normatividad vigente y la asignación de los recursos necesarios del Sistema de Gestión de Seguridad y Salud en el Trabajo.</t>
  </si>
  <si>
    <t>Inspección de equipos de emergencias, Camilla y botiquin portatil</t>
  </si>
  <si>
    <t>Actualización y conservación de la información documentada del SGSST conforme con la normatividad al 100%</t>
  </si>
  <si>
    <t>Capacitación, entrenamiento, inducción y reinducción en SST al 95%</t>
  </si>
  <si>
    <t>100% de  la gestión de los cambios internos (introducción de nuevos procesos, cambio en los métodos de trabajo, cambios en instalaciones, entre otros) o cambios externos (cambios en la legislación, evolución del conocimiento en seguridad y salud en el trabajo, entre otros)</t>
  </si>
  <si>
    <t>Capacitar al 95% la población trabajadora</t>
  </si>
  <si>
    <t>Garantizar que se identifiquen y evalúen en las especificaciones relativas a las compras o adquisiciones de productos y servicios, las disposiciones relacionadas con el cumplimiento del SGSST al 100%</t>
  </si>
  <si>
    <t>Definir el 100% de los roles y responsabilidades en materia de SST de cada actor del SG</t>
  </si>
  <si>
    <t>Verificar que se de cumplimiento al SGSST, formular planes de mejora. Sugerir medidas preventivas y correctivas
90% el cumplimiento del plan de trabajo del COPASST</t>
  </si>
  <si>
    <t>Promover espacios de diálogo para llegar a una solución efectiva  y espacios seguro de trabajo saludable
90% el cumplimiento del plan de trabajo del CCL</t>
  </si>
  <si>
    <t>Prevenir y atender en un 100% los accidentes de tránsito que afecten la salud e integridad de los colaboradores, contratistas, visitantes de la Empresa y peatones</t>
  </si>
  <si>
    <t>Desarrollar en un 95% los programas de Vigilancia Epidemiológica y de P y P de acuerdo las necesidades presentadas en los exámenes periódicos y la matriz de Riesgos</t>
  </si>
  <si>
    <t>Realizar el reporte e investigación de incidentes, accidentes y enfermedades laborales, para su respectivo análisis estadístico en un 100%</t>
  </si>
  <si>
    <t>Conocer al 100% las condiciones de salud  y establecer la aptitud física y mental de los  trabajadores</t>
  </si>
  <si>
    <t>Cumplimiento del Procedimiento plan prevencion preparacion y respuesta ante emergencias
100% Implementación del PPRE</t>
  </si>
  <si>
    <t>Inspección de puestos de trabajo</t>
  </si>
  <si>
    <t>Capacitación en control del peligro biomecánico</t>
  </si>
  <si>
    <t>Estilos de vida saludables</t>
  </si>
  <si>
    <t>SVE - Salud Mental
Cumplir con el 80% de las actividades en el programa de intervención de la salud mental</t>
  </si>
  <si>
    <t>Salud mental</t>
  </si>
  <si>
    <t>Programa de caídas a nivel. Este programa aplica para ser implementado en todas las áreas, procesos y sedes de la organización incluyendo personal vinculado, temporal, contratista y subcontratista.</t>
  </si>
  <si>
    <t>Revisión de la Caracterización de Accidentalidad para focalizar la intervención y priorizar de acuerdo a las zonas de mayor frecuencia en la accidentalidad por caídas.</t>
  </si>
  <si>
    <t>Cumplimiento del 90% para los programas de caídas a nivel, orden y aseo</t>
  </si>
  <si>
    <t>Notificar oportunamente los AT y EL</t>
  </si>
  <si>
    <t>Responsable del SGSST - COPASST, Líder de proceso</t>
  </si>
  <si>
    <t>Responsable del SGSST - ARL</t>
  </si>
  <si>
    <t>Investigar  oportunamente los AT y EL</t>
  </si>
  <si>
    <r>
      <t xml:space="preserve">Objetivo: </t>
    </r>
    <r>
      <rPr>
        <sz val="12"/>
        <rFont val="Arial Narrow"/>
        <family val="2"/>
      </rPr>
      <t>Documentar, Implementar y mantener las actividades del Sistema de Gestión de Seguridad y Salud en el Trabajo de acuerdo a lo establecido en el Decreto 1072 de 2015 y en los estándares mínimos del SG-SST Resolución 0312 del 2019,  con el fin de garantizar la disminución de los accidentes de trabajo y enfermedades laborales en la Corporación</t>
    </r>
  </si>
  <si>
    <r>
      <t xml:space="preserve">Alcance: </t>
    </r>
    <r>
      <rPr>
        <sz val="12"/>
        <rFont val="Arial Narrow"/>
        <family val="2"/>
      </rPr>
      <t>Aplica para todos los trabajadores directos, en misión, contratistas, conveniantes y proveedores</t>
    </r>
  </si>
  <si>
    <t>SISTEMA DE GESTIÓN INTEGRAL
PLAN DE TRABAJO DE SEGURIDAD Y SALUD EN EL TRABAJO</t>
  </si>
  <si>
    <r>
      <t xml:space="preserve">Código: </t>
    </r>
    <r>
      <rPr>
        <sz val="12"/>
        <rFont val="Arial"/>
        <family val="2"/>
      </rPr>
      <t>GSGI-SGSST-PL-01</t>
    </r>
    <r>
      <rPr>
        <b/>
        <sz val="12"/>
        <rFont val="Arial"/>
        <family val="2"/>
      </rPr>
      <t xml:space="preserve">
Fecha: </t>
    </r>
    <r>
      <rPr>
        <sz val="12"/>
        <rFont val="Arial"/>
        <family val="2"/>
      </rPr>
      <t>15-02-2022</t>
    </r>
    <r>
      <rPr>
        <b/>
        <sz val="12"/>
        <rFont val="Arial"/>
        <family val="2"/>
      </rPr>
      <t xml:space="preserve">
Versión: </t>
    </r>
    <r>
      <rPr>
        <sz val="12"/>
        <rFont val="Arial"/>
        <family val="2"/>
      </rPr>
      <t>1</t>
    </r>
  </si>
  <si>
    <t>Promover  la participación de los trabajdores a
través del Comité Paritario en Seguridad y
Salud en el Trabajo</t>
  </si>
  <si>
    <t>Mejorar continuamente la eficacia y efectividad del sistema de gestión integrado de la Corporación</t>
  </si>
  <si>
    <t>Responsable del SGSST - Responsable del SGSST</t>
  </si>
  <si>
    <t xml:space="preserve">Responsable del SGSST - COPASST - Colaboradores      </t>
  </si>
  <si>
    <t>ARL - Responsable del SGSST</t>
  </si>
  <si>
    <t>ARL - Responsable del SGSST - Contratación</t>
  </si>
  <si>
    <t xml:space="preserve">Responsable del SGSST - ARL </t>
  </si>
  <si>
    <t xml:space="preserve">Responsable del SGSST </t>
  </si>
  <si>
    <t xml:space="preserve">Responsable del SGSST - COPASST - CCL - CSV - Lideres de proceso    </t>
  </si>
  <si>
    <t>Responsable del SGSST / COPASST / ARL</t>
  </si>
  <si>
    <t>15-01-2022</t>
  </si>
  <si>
    <t>Se introduce grafica para analisis de cumplimiento e indicador mensual y total</t>
  </si>
  <si>
    <r>
      <t>Responsable:</t>
    </r>
    <r>
      <rPr>
        <sz val="12"/>
        <color theme="1"/>
        <rFont val="Arial Narrow"/>
        <family val="2"/>
      </rPr>
      <t xml:space="preserve"> Luz Angela Garces Aguado</t>
    </r>
  </si>
  <si>
    <t>Director - Responsable del SGSST - Responsable del SGSST</t>
  </si>
  <si>
    <t>Realizar induccion y reinduccion a los funcionarios y contratistas de CVS en SST</t>
  </si>
  <si>
    <t>Responsable del SGSST - Talento humana</t>
  </si>
  <si>
    <t>Promover espacios laborales donde se evidencien posturas adecuadas</t>
  </si>
  <si>
    <t>promocion estilo de vida saludable</t>
  </si>
  <si>
    <t>prevencion riesgo cardiovascular</t>
  </si>
  <si>
    <t>fortalecimiento relaciones interpersonales</t>
  </si>
  <si>
    <t>trabajo en equipo</t>
  </si>
  <si>
    <t>manejo del estrés</t>
  </si>
  <si>
    <t>Direccion - Responsable del SGSST</t>
  </si>
  <si>
    <t>Talento Humana - Responsable del SGSST - Medico Ocupacional</t>
  </si>
  <si>
    <t xml:space="preserve">Talento Humana - Responsable del SGSST - Medico laboral </t>
  </si>
  <si>
    <t>Responsable del SGSST - Talento humano- Medico laboral</t>
  </si>
  <si>
    <t xml:space="preserve">Talento Humana - Responsable del SGSST </t>
  </si>
  <si>
    <t>Responsable del SGSST -  - COPASST - Brigadistas - Direccion</t>
  </si>
  <si>
    <t xml:space="preserve">Almacen </t>
  </si>
  <si>
    <t>Talento humano</t>
  </si>
  <si>
    <t xml:space="preserve">TalentoHumana - Responsable del SGSST </t>
  </si>
  <si>
    <t>Calidad- Auditor Interno - Responsable del SGSST - COPASST</t>
  </si>
  <si>
    <t xml:space="preserve">Registro asistencia </t>
  </si>
  <si>
    <t>Responsable del SGSST      CALIDAD- COPASST</t>
  </si>
  <si>
    <t>Registro asistencia</t>
  </si>
  <si>
    <t>conceptos medicos</t>
  </si>
  <si>
    <t xml:space="preserve">Responsable del SGSST - calidad -Líderes de proceso - Colaboradores </t>
  </si>
  <si>
    <t>x</t>
  </si>
  <si>
    <t>Responsable del SGSST- calidad</t>
  </si>
  <si>
    <t xml:space="preserve"> </t>
  </si>
  <si>
    <r>
      <t xml:space="preserve">Vigencia: </t>
    </r>
    <r>
      <rPr>
        <sz val="12"/>
        <color theme="1"/>
        <rFont val="Arial Narrow"/>
        <family val="2"/>
      </rPr>
      <t>Año 2025</t>
    </r>
  </si>
  <si>
    <r>
      <t xml:space="preserve">Apoyo: </t>
    </r>
    <r>
      <rPr>
        <sz val="12"/>
        <color theme="1"/>
        <rFont val="Arial Narrow"/>
        <family val="2"/>
      </rPr>
      <t>Dirección, ARL, Calidad, Talento humana, COPASST,CCL</t>
    </r>
  </si>
  <si>
    <t>Planificación del SGSST para la vigencia 2025</t>
  </si>
  <si>
    <t>Realizar la Autoevaluación del SG-SST 0312/2019 conforme a los estándares mínimos correspondientes al periodo 2025</t>
  </si>
  <si>
    <t>Estructuración del Plan Anual de Trabajo del SG-SST 2025</t>
  </si>
  <si>
    <t>Responsable del SGSST  - COPASST</t>
  </si>
  <si>
    <t>Correo de socializacion</t>
  </si>
  <si>
    <t>seguimiento a la matriz IPEVR</t>
  </si>
  <si>
    <t>Formato diligenciado</t>
  </si>
  <si>
    <t xml:space="preserve">Revisión y actualización de los ejes de SST a contratación </t>
  </si>
  <si>
    <t>Responsable SST- contratacion</t>
  </si>
  <si>
    <t>socializacion de Ejes de SST para contratacion</t>
  </si>
  <si>
    <t>CRONOGRAMA VIGENCIA 2025</t>
  </si>
  <si>
    <t>Elaboración del Programa de capacitación 2025 que incluya (Copasst- Convivencia- Brigada de Emergencias- Seguridad Vial - Colaboradores en temas acordes a los peligros ya identificados en la Matriz de Peligros e incluir la Inducción y Reinducción en el Programa de capacitación )</t>
  </si>
  <si>
    <t>Correo electronico, sidcar, Registro fotografico, capturas de chat de WhatsApp, Carteles, Afiches informativos, Mensajes de texto, etc</t>
  </si>
  <si>
    <t>Talento Humano - ARL - Responsable del SGSST</t>
  </si>
  <si>
    <t>Responsable del SGSST- Talento humano</t>
  </si>
  <si>
    <t>Formato evaluacion de contratistas</t>
  </si>
  <si>
    <t>Circular- sidcar, correo electronico</t>
  </si>
  <si>
    <t>Presidente del COPASST-ARL</t>
  </si>
  <si>
    <t>Implementar en un 90% los Programas de Vigilancia
Epidemiológica con el proposito de proteger la Seguridad y Salud de los trabajadores favoreciendo el bienestar de los empleados públicos, trabajadores y contratistas, en el 2025</t>
  </si>
  <si>
    <t>Listas de asistencias</t>
  </si>
  <si>
    <t>Presidente del CCL-ARL</t>
  </si>
  <si>
    <t>Riesgo Biomecanico</t>
  </si>
  <si>
    <t>Resultado e informe de isnpecciones</t>
  </si>
  <si>
    <t>Listado Asistencia</t>
  </si>
  <si>
    <t>Listado asistencia</t>
  </si>
  <si>
    <t>Jornada lUdica deportiva</t>
  </si>
  <si>
    <t>Dia de la seguridad y salud en el trabajo</t>
  </si>
  <si>
    <t>Identificar los peligros, evaluar y valorar los riesgos al 100% presentes en la entidad que pueden generar accidentes de trabajo, enfermedades laborales y emergencias; estableciendo medidas de intervención y controles necesarios, con el apoyo del COPASST, en el periodo de 2025</t>
  </si>
  <si>
    <t>Manejo de las emociones</t>
  </si>
  <si>
    <t>Riesgo Biologico por contacto con animales</t>
  </si>
  <si>
    <t>Notificacion</t>
  </si>
  <si>
    <t>Formato investigacio de AT</t>
  </si>
  <si>
    <t>Capacitación en control de caídas a nivel,autocuidado</t>
  </si>
  <si>
    <t>Matriz de Indicadores 2025</t>
  </si>
  <si>
    <t>Llevar a cabo auditoría Interna en el marco de la programación de auditorias del SG para la vigencia 2025</t>
  </si>
  <si>
    <t>Plan de Auditorías 2025                                                                           Informe de resultado de Auditoría</t>
  </si>
  <si>
    <t>CONSOLIDADO DEL PLAN ANUAL DE TRABAJO DEL SGSST 2025</t>
  </si>
  <si>
    <t>Cumplir con el 80% de las actividades programadas en el programa de estilos de vida saludable</t>
  </si>
  <si>
    <t xml:space="preserve">Estilo de vida saludable </t>
  </si>
  <si>
    <t>Seguimiento y Medicion SG-SST 2025
Programas SG SST 2025</t>
  </si>
  <si>
    <t>Identificar los peligros, evaluar y valorar los riesgos al 100% presentes en la entidad que pueden generar accidentes de trabajo, enfermedades laborales y emergencias; estableciendo medidas de intervención y controles necesarios, con el apoyo del COPASST, en el periodo de 2025
Mejorar continuamente la eficacia y efectividad del sistema de gestión integrado de la Corporación</t>
  </si>
  <si>
    <t>Implementar en un 90% las acciones para la vigilancia epidemiológica con el proposito de proteger la Seguridad y Salud de los trabajadores favoreciendo el bienestar de los empleados públicos, trabajadores y contratistas, en el 2025</t>
  </si>
  <si>
    <t>Mejorar continuamente la eficacia y efectividad del sistema de gestión integrado de la Corporación para el año 2025</t>
  </si>
  <si>
    <t>Mantener 100% disponibles y debidamente actualizados los documentos y registros requeridos para la implementación, seguimiento y mejora del SGSST y su conservación, conforme con lo exigido por la Normativa Legal Vigente para el año 2025</t>
  </si>
  <si>
    <t>Identificar los peligros, evaluar y valorar los riesgos al 100% presentes en la entidad que pueden generar accidentes de trabajo, enfermedades laborales y emergencias; estableciendo medidas de intervención y controles necesarios, con el apoyo del COPASST, en el periodo de 2025, en la Corporación CVS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</si>
</sst>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0.00_-;\-[$€-2]* #,##0.00_-;_-[$€-2]* &quot;-&quot;??_-"/>
  </numFmts>
  <fonts count="36" x14ac:knownFonts="1">
    <font>
      <sz val="10"/>
      <name val="Arial"/>
    </font>
    <font>
      <sz val="10"/>
      <name val="Arial"/>
      <family val="2"/>
    </font>
    <font>
      <sz val="11"/>
      <color indexed="8"/>
      <name val="Calibri"/>
      <family val="2"/>
    </font>
    <font>
      <sz val="11"/>
      <color indexed="9"/>
      <name val="Calibri"/>
      <family val="2"/>
    </font>
    <font>
      <sz val="11"/>
      <color indexed="52"/>
      <name val="Calibri"/>
      <family val="2"/>
    </font>
    <font>
      <b/>
      <sz val="11"/>
      <color indexed="56"/>
      <name val="Calibri"/>
      <family val="2"/>
    </font>
    <font>
      <sz val="11"/>
      <color indexed="62"/>
      <name val="Calibri"/>
      <family val="2"/>
    </font>
    <font>
      <sz val="10"/>
      <name val="Arial Narrow"/>
      <family val="2"/>
    </font>
    <font>
      <sz val="11"/>
      <color indexed="20"/>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b/>
      <sz val="9"/>
      <name val="Arial Narrow"/>
      <family val="2"/>
    </font>
    <font>
      <sz val="8"/>
      <name val="Arial Narrow"/>
      <family val="2"/>
    </font>
    <font>
      <b/>
      <sz val="10"/>
      <name val="Arial Narrow"/>
      <family val="2"/>
    </font>
    <font>
      <b/>
      <sz val="8"/>
      <name val="Arial Narrow"/>
      <family val="2"/>
    </font>
    <font>
      <b/>
      <sz val="7"/>
      <name val="Arial Narrow"/>
      <family val="2"/>
    </font>
    <font>
      <sz val="8"/>
      <color theme="1"/>
      <name val="Arial Narrow"/>
      <family val="2"/>
    </font>
    <font>
      <b/>
      <sz val="8"/>
      <color theme="2" tint="-0.89999084444715716"/>
      <name val="Arial Narrow"/>
      <family val="2"/>
    </font>
    <font>
      <b/>
      <sz val="12"/>
      <name val="Arial Narrow"/>
      <family val="2"/>
    </font>
    <font>
      <sz val="9"/>
      <color indexed="81"/>
      <name val="Tahoma"/>
      <family val="2"/>
    </font>
    <font>
      <b/>
      <sz val="9"/>
      <color indexed="81"/>
      <name val="Tahoma"/>
      <family val="2"/>
    </font>
    <font>
      <sz val="9"/>
      <name val="Arial Narrow"/>
      <family val="2"/>
    </font>
    <font>
      <sz val="9"/>
      <color theme="1"/>
      <name val="Arial Narrow"/>
      <family val="2"/>
    </font>
    <font>
      <b/>
      <sz val="8"/>
      <color theme="1"/>
      <name val="Arial Narrow"/>
      <family val="2"/>
    </font>
    <font>
      <sz val="12"/>
      <name val="Arial Narrow"/>
      <family val="2"/>
    </font>
    <font>
      <b/>
      <sz val="12"/>
      <color theme="0"/>
      <name val="Arial Narrow"/>
      <family val="2"/>
    </font>
    <font>
      <sz val="5"/>
      <color theme="0"/>
      <name val="Arial Narrow"/>
      <family val="2"/>
    </font>
    <font>
      <sz val="12"/>
      <color theme="0"/>
      <name val="Arial Narrow"/>
      <family val="2"/>
    </font>
    <font>
      <sz val="12"/>
      <color theme="1"/>
      <name val="Arial Narrow"/>
      <family val="2"/>
    </font>
    <font>
      <b/>
      <sz val="12"/>
      <color theme="1"/>
      <name val="Arial Narrow"/>
      <family val="2"/>
    </font>
    <font>
      <b/>
      <sz val="10"/>
      <color theme="1"/>
      <name val="Arial Narrow"/>
      <family val="2"/>
    </font>
    <font>
      <b/>
      <sz val="12"/>
      <name val="Arial"/>
      <family val="2"/>
    </font>
    <font>
      <sz val="12"/>
      <name val="Arial"/>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9"/>
        <bgColor indexed="64"/>
      </patternFill>
    </fill>
    <fill>
      <patternFill patternType="solid">
        <fgColor theme="2"/>
        <bgColor indexed="64"/>
      </patternFill>
    </fill>
    <fill>
      <patternFill patternType="solid">
        <fgColor rgb="FF92D050"/>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4" tint="-0.499984740745262"/>
        <bgColor indexed="64"/>
      </patternFill>
    </fill>
    <fill>
      <patternFill patternType="solid">
        <fgColor rgb="FFFFFF00"/>
        <bgColor indexed="64"/>
      </patternFill>
    </fill>
    <fill>
      <patternFill patternType="solid">
        <fgColor theme="2" tint="-9.9978637043366805E-2"/>
        <bgColor indexed="64"/>
      </patternFill>
    </fill>
  </fills>
  <borders count="63">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style="medium">
        <color indexed="64"/>
      </left>
      <right style="thin">
        <color theme="0" tint="-0.249977111117893"/>
      </right>
      <top/>
      <bottom style="thin">
        <color theme="0" tint="-0.249977111117893"/>
      </bottom>
      <diagonal/>
    </border>
    <border>
      <left style="thin">
        <color theme="0" tint="-0.249977111117893"/>
      </left>
      <right style="medium">
        <color indexed="64"/>
      </right>
      <top/>
      <bottom style="thin">
        <color theme="0" tint="-0.249977111117893"/>
      </bottom>
      <diagonal/>
    </border>
    <border>
      <left style="medium">
        <color indexed="64"/>
      </left>
      <right style="thin">
        <color theme="0" tint="-0.249977111117893"/>
      </right>
      <top style="thin">
        <color theme="0" tint="-0.249977111117893"/>
      </top>
      <bottom style="thin">
        <color theme="0" tint="-0.249977111117893"/>
      </bottom>
      <diagonal/>
    </border>
    <border>
      <left style="thin">
        <color theme="0" tint="-0.249977111117893"/>
      </left>
      <right style="medium">
        <color indexed="64"/>
      </right>
      <top style="thin">
        <color theme="0" tint="-0.249977111117893"/>
      </top>
      <bottom style="thin">
        <color theme="0" tint="-0.249977111117893"/>
      </bottom>
      <diagonal/>
    </border>
    <border>
      <left/>
      <right/>
      <top style="thin">
        <color theme="0" tint="-0.249977111117893"/>
      </top>
      <bottom/>
      <diagonal/>
    </border>
    <border>
      <left/>
      <right style="thin">
        <color theme="0" tint="-0.249977111117893"/>
      </right>
      <top style="thin">
        <color indexed="64"/>
      </top>
      <bottom style="thin">
        <color theme="0" tint="-0.249977111117893"/>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64"/>
      </top>
      <bottom style="thin">
        <color theme="0" tint="-0.249977111117893"/>
      </bottom>
      <diagonal/>
    </border>
    <border>
      <left style="medium">
        <color indexed="64"/>
      </left>
      <right/>
      <top style="thin">
        <color theme="0" tint="-0.249977111117893"/>
      </top>
      <bottom style="thin">
        <color theme="0" tint="-0.249977111117893"/>
      </bottom>
      <diagonal/>
    </border>
    <border>
      <left style="medium">
        <color indexed="64"/>
      </left>
      <right/>
      <top style="thin">
        <color theme="0" tint="-0.249977111117893"/>
      </top>
      <bottom/>
      <diagonal/>
    </border>
    <border>
      <left/>
      <right style="medium">
        <color indexed="64"/>
      </right>
      <top style="thin">
        <color theme="0" tint="-0.249977111117893"/>
      </top>
      <bottom/>
      <diagonal/>
    </border>
    <border>
      <left/>
      <right style="medium">
        <color indexed="64"/>
      </right>
      <top style="thin">
        <color theme="0" tint="-0.249977111117893"/>
      </top>
      <bottom style="thin">
        <color theme="0" tint="-0.249977111117893"/>
      </bottom>
      <diagonal/>
    </border>
    <border>
      <left/>
      <right style="medium">
        <color indexed="64"/>
      </right>
      <top/>
      <bottom style="thin">
        <color theme="0" tint="-0.249977111117893"/>
      </bottom>
      <diagonal/>
    </border>
    <border>
      <left/>
      <right style="medium">
        <color indexed="64"/>
      </right>
      <top/>
      <bottom style="medium">
        <color indexed="64"/>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right/>
      <top style="thin">
        <color indexed="64"/>
      </top>
      <bottom style="thin">
        <color theme="0" tint="-0.249977111117893"/>
      </bottom>
      <diagonal/>
    </border>
    <border>
      <left style="thin">
        <color indexed="64"/>
      </left>
      <right/>
      <top/>
      <bottom style="thin">
        <color indexed="64"/>
      </bottom>
      <diagonal/>
    </border>
    <border>
      <left/>
      <right/>
      <top/>
      <bottom style="thin">
        <color theme="0" tint="-0.249977111117893"/>
      </bottom>
      <diagonal/>
    </border>
    <border>
      <left/>
      <right/>
      <top/>
      <bottom style="thin">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style="thin">
        <color theme="0" tint="-0.249977111117893"/>
      </right>
      <top/>
      <bottom/>
      <diagonal/>
    </border>
  </borders>
  <cellStyleXfs count="38">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0" borderId="2" applyNumberFormat="0" applyFill="0" applyAlignment="0" applyProtection="0"/>
    <xf numFmtId="0" fontId="5" fillId="0" borderId="0" applyNumberFormat="0" applyFill="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0" borderId="0" applyNumberFormat="0" applyBorder="0" applyAlignment="0" applyProtection="0"/>
    <xf numFmtId="0" fontId="6" fillId="7" borderId="1" applyNumberFormat="0" applyAlignment="0" applyProtection="0"/>
    <xf numFmtId="164" fontId="7" fillId="0" borderId="0" applyFont="0" applyFill="0" applyBorder="0" applyAlignment="0" applyProtection="0"/>
    <xf numFmtId="0" fontId="8" fillId="3" borderId="0" applyNumberFormat="0" applyBorder="0" applyAlignment="0" applyProtection="0"/>
    <xf numFmtId="0" fontId="9" fillId="21" borderId="0" applyNumberFormat="0" applyBorder="0" applyAlignment="0" applyProtection="0"/>
    <xf numFmtId="17" fontId="10" fillId="0" borderId="0"/>
    <xf numFmtId="9" fontId="1" fillId="0" borderId="0" applyFont="0" applyFill="0" applyBorder="0" applyAlignment="0" applyProtection="0"/>
    <xf numFmtId="9" fontId="10" fillId="0" borderId="0" applyFont="0" applyFill="0" applyBorder="0" applyAlignment="0" applyProtection="0"/>
    <xf numFmtId="0" fontId="11" fillId="16" borderId="3" applyNumberFormat="0" applyAlignment="0" applyProtection="0"/>
    <xf numFmtId="0" fontId="12" fillId="0" borderId="0" applyNumberFormat="0" applyFill="0" applyBorder="0" applyAlignment="0" applyProtection="0"/>
    <xf numFmtId="0" fontId="13" fillId="0" borderId="4" applyNumberFormat="0" applyFill="0" applyAlignment="0" applyProtection="0"/>
    <xf numFmtId="0" fontId="1" fillId="0" borderId="0"/>
  </cellStyleXfs>
  <cellXfs count="239">
    <xf numFmtId="0" fontId="0" fillId="0" borderId="0" xfId="0"/>
    <xf numFmtId="17" fontId="14" fillId="27" borderId="8" xfId="31" applyFont="1" applyFill="1" applyBorder="1" applyAlignment="1">
      <alignment horizontal="center" vertical="center"/>
    </xf>
    <xf numFmtId="17" fontId="14" fillId="27" borderId="9" xfId="31" applyFont="1" applyFill="1" applyBorder="1" applyAlignment="1">
      <alignment horizontal="center" vertical="center"/>
    </xf>
    <xf numFmtId="17" fontId="14" fillId="27" borderId="7" xfId="31" applyFont="1" applyFill="1" applyBorder="1" applyAlignment="1">
      <alignment horizontal="center" vertical="center"/>
    </xf>
    <xf numFmtId="0" fontId="15" fillId="25" borderId="49" xfId="0" applyFont="1" applyFill="1" applyBorder="1" applyAlignment="1">
      <alignment horizontal="justify" vertical="center" wrapText="1"/>
    </xf>
    <xf numFmtId="1" fontId="19" fillId="22" borderId="23" xfId="31" applyNumberFormat="1" applyFont="1" applyFill="1" applyBorder="1" applyAlignment="1" applyProtection="1">
      <alignment horizontal="center" vertical="center"/>
      <protection locked="0"/>
    </xf>
    <xf numFmtId="1" fontId="19" fillId="22" borderId="24" xfId="31" applyNumberFormat="1" applyFont="1" applyFill="1" applyBorder="1" applyAlignment="1" applyProtection="1">
      <alignment horizontal="center" vertical="center"/>
      <protection locked="0"/>
    </xf>
    <xf numFmtId="1" fontId="19" fillId="22" borderId="17" xfId="31" applyNumberFormat="1" applyFont="1" applyFill="1" applyBorder="1" applyAlignment="1" applyProtection="1">
      <alignment horizontal="center" vertical="center"/>
      <protection locked="0"/>
    </xf>
    <xf numFmtId="1" fontId="19" fillId="0" borderId="23" xfId="31" applyNumberFormat="1" applyFont="1" applyBorder="1" applyAlignment="1" applyProtection="1">
      <alignment horizontal="center" vertical="center"/>
      <protection locked="0"/>
    </xf>
    <xf numFmtId="1" fontId="19" fillId="0" borderId="24" xfId="31" applyNumberFormat="1" applyFont="1" applyBorder="1" applyAlignment="1" applyProtection="1">
      <alignment horizontal="center" vertical="center"/>
      <protection locked="0"/>
    </xf>
    <xf numFmtId="1" fontId="19" fillId="22" borderId="22" xfId="31" applyNumberFormat="1" applyFont="1" applyFill="1" applyBorder="1" applyAlignment="1" applyProtection="1">
      <alignment horizontal="center" vertical="center"/>
      <protection locked="0"/>
    </xf>
    <xf numFmtId="1" fontId="19" fillId="22" borderId="25" xfId="31" applyNumberFormat="1" applyFont="1" applyFill="1" applyBorder="1" applyAlignment="1" applyProtection="1">
      <alignment horizontal="center" vertical="center"/>
      <protection locked="0"/>
    </xf>
    <xf numFmtId="1" fontId="19" fillId="22" borderId="26" xfId="31" applyNumberFormat="1" applyFont="1" applyFill="1" applyBorder="1" applyAlignment="1" applyProtection="1">
      <alignment horizontal="center" vertical="center"/>
      <protection locked="0"/>
    </xf>
    <xf numFmtId="1" fontId="19" fillId="22" borderId="18" xfId="31" applyNumberFormat="1" applyFont="1" applyFill="1" applyBorder="1" applyAlignment="1" applyProtection="1">
      <alignment horizontal="center" vertical="center"/>
      <protection locked="0"/>
    </xf>
    <xf numFmtId="1" fontId="19" fillId="0" borderId="25" xfId="31" applyNumberFormat="1" applyFont="1" applyBorder="1" applyAlignment="1" applyProtection="1">
      <alignment horizontal="center" vertical="center"/>
      <protection locked="0"/>
    </xf>
    <xf numFmtId="1" fontId="19" fillId="0" borderId="26" xfId="31" applyNumberFormat="1" applyFont="1" applyBorder="1" applyAlignment="1" applyProtection="1">
      <alignment horizontal="center" vertical="center"/>
      <protection locked="0"/>
    </xf>
    <xf numFmtId="0" fontId="17" fillId="25" borderId="7" xfId="0" applyFont="1" applyFill="1" applyBorder="1" applyAlignment="1">
      <alignment horizontal="center" vertical="center" wrapText="1"/>
    </xf>
    <xf numFmtId="0" fontId="17" fillId="25" borderId="5" xfId="0" applyFont="1" applyFill="1" applyBorder="1" applyAlignment="1">
      <alignment horizontal="center" vertical="center" wrapText="1"/>
    </xf>
    <xf numFmtId="1" fontId="19" fillId="24" borderId="21" xfId="31" applyNumberFormat="1" applyFont="1" applyFill="1" applyBorder="1" applyAlignment="1" applyProtection="1">
      <alignment horizontal="center" vertical="center"/>
      <protection locked="0"/>
    </xf>
    <xf numFmtId="0" fontId="15" fillId="25" borderId="13" xfId="0" applyFont="1" applyFill="1" applyBorder="1" applyAlignment="1">
      <alignment horizontal="justify" vertical="center" wrapText="1"/>
    </xf>
    <xf numFmtId="0" fontId="15" fillId="25" borderId="7" xfId="0" applyFont="1" applyFill="1" applyBorder="1" applyAlignment="1">
      <alignment horizontal="justify" vertical="center" wrapText="1"/>
    </xf>
    <xf numFmtId="0" fontId="15" fillId="25" borderId="5" xfId="0" applyFont="1" applyFill="1" applyBorder="1" applyAlignment="1">
      <alignment horizontal="justify" vertical="center" wrapText="1"/>
    </xf>
    <xf numFmtId="0" fontId="15" fillId="0" borderId="53" xfId="0" applyFont="1" applyBorder="1" applyAlignment="1">
      <alignment horizontal="justify" vertical="center" wrapText="1"/>
    </xf>
    <xf numFmtId="0" fontId="19" fillId="25" borderId="12" xfId="0" applyFont="1" applyFill="1" applyBorder="1" applyAlignment="1">
      <alignment horizontal="justify" vertical="center" wrapText="1"/>
    </xf>
    <xf numFmtId="0" fontId="19" fillId="25" borderId="5" xfId="0" applyFont="1" applyFill="1" applyBorder="1" applyAlignment="1">
      <alignment horizontal="justify" vertical="center" wrapText="1"/>
    </xf>
    <xf numFmtId="0" fontId="19" fillId="25" borderId="6" xfId="0" applyFont="1" applyFill="1" applyBorder="1" applyAlignment="1">
      <alignment horizontal="justify" vertical="center" wrapText="1"/>
    </xf>
    <xf numFmtId="0" fontId="21" fillId="30" borderId="39" xfId="0" applyFont="1" applyFill="1" applyBorder="1" applyAlignment="1">
      <alignment horizontal="center" vertical="center" textRotation="90" wrapText="1"/>
    </xf>
    <xf numFmtId="14" fontId="15" fillId="0" borderId="5" xfId="0" applyNumberFormat="1" applyFont="1" applyBorder="1" applyAlignment="1">
      <alignment horizontal="center" vertical="center"/>
    </xf>
    <xf numFmtId="0" fontId="15" fillId="0" borderId="5" xfId="0" applyFont="1" applyBorder="1" applyAlignment="1">
      <alignment horizontal="center" vertical="center"/>
    </xf>
    <xf numFmtId="14" fontId="15" fillId="0" borderId="5" xfId="0" applyNumberFormat="1" applyFont="1" applyBorder="1" applyAlignment="1">
      <alignment horizontal="center" vertical="center" wrapText="1"/>
    </xf>
    <xf numFmtId="17" fontId="15" fillId="0" borderId="5" xfId="0" applyNumberFormat="1" applyFont="1" applyBorder="1" applyAlignment="1">
      <alignment horizontal="center" vertical="center" wrapText="1"/>
    </xf>
    <xf numFmtId="0" fontId="15" fillId="0" borderId="5" xfId="0" applyFont="1" applyBorder="1" applyAlignment="1">
      <alignment horizontal="justify" vertical="center" wrapText="1"/>
    </xf>
    <xf numFmtId="1" fontId="19" fillId="22" borderId="19" xfId="31" applyNumberFormat="1" applyFont="1" applyFill="1" applyBorder="1" applyAlignment="1" applyProtection="1">
      <alignment horizontal="center" vertical="center"/>
      <protection locked="0"/>
    </xf>
    <xf numFmtId="1" fontId="19" fillId="0" borderId="19" xfId="31" applyNumberFormat="1" applyFont="1" applyBorder="1" applyAlignment="1" applyProtection="1">
      <alignment horizontal="center" vertical="center"/>
      <protection locked="0"/>
    </xf>
    <xf numFmtId="1" fontId="19" fillId="22" borderId="5" xfId="31" applyNumberFormat="1" applyFont="1" applyFill="1" applyBorder="1" applyAlignment="1" applyProtection="1">
      <alignment horizontal="center" vertical="center"/>
      <protection locked="0"/>
    </xf>
    <xf numFmtId="0" fontId="15" fillId="0" borderId="5" xfId="0" applyFont="1" applyBorder="1" applyAlignment="1">
      <alignment vertical="center" wrapText="1"/>
    </xf>
    <xf numFmtId="0" fontId="19" fillId="0" borderId="6" xfId="0" applyFont="1" applyBorder="1" applyAlignment="1">
      <alignment horizontal="justify" vertical="center" wrapText="1"/>
    </xf>
    <xf numFmtId="0" fontId="15" fillId="25" borderId="12" xfId="0" applyFont="1" applyFill="1" applyBorder="1" applyAlignment="1">
      <alignment horizontal="justify" vertical="center" wrapText="1"/>
    </xf>
    <xf numFmtId="0" fontId="15" fillId="25" borderId="6" xfId="0" applyFont="1" applyFill="1" applyBorder="1" applyAlignment="1">
      <alignment horizontal="justify" vertical="center" wrapText="1"/>
    </xf>
    <xf numFmtId="0" fontId="15" fillId="0" borderId="5" xfId="0" applyFont="1" applyBorder="1" applyAlignment="1">
      <alignment horizontal="left" vertical="center" wrapText="1"/>
    </xf>
    <xf numFmtId="0" fontId="15" fillId="0" borderId="5" xfId="0" applyFont="1" applyBorder="1" applyAlignment="1">
      <alignment horizontal="center" vertical="center" wrapText="1"/>
    </xf>
    <xf numFmtId="0" fontId="24" fillId="0" borderId="0" xfId="0" applyFont="1"/>
    <xf numFmtId="0" fontId="7" fillId="0" borderId="0" xfId="0" applyFont="1"/>
    <xf numFmtId="0" fontId="15" fillId="0" borderId="0" xfId="0" applyFont="1"/>
    <xf numFmtId="0" fontId="15" fillId="0" borderId="9" xfId="0" applyFont="1" applyBorder="1" applyAlignment="1">
      <alignment horizontal="justify" vertical="center"/>
    </xf>
    <xf numFmtId="0" fontId="24" fillId="0" borderId="32" xfId="0" applyFont="1" applyBorder="1"/>
    <xf numFmtId="0" fontId="24" fillId="0" borderId="0" xfId="0" applyFont="1" applyAlignment="1">
      <alignment horizontal="center" wrapText="1"/>
    </xf>
    <xf numFmtId="0" fontId="24" fillId="0" borderId="0" xfId="0" applyFont="1" applyAlignment="1">
      <alignment horizontal="center" vertical="center" wrapText="1"/>
    </xf>
    <xf numFmtId="0" fontId="24" fillId="0" borderId="0" xfId="0" applyFont="1" applyAlignment="1">
      <alignment horizontal="left" vertical="center" wrapText="1"/>
    </xf>
    <xf numFmtId="0" fontId="24" fillId="0" borderId="36" xfId="0" applyFont="1" applyBorder="1" applyAlignment="1">
      <alignment horizontal="center"/>
    </xf>
    <xf numFmtId="0" fontId="24" fillId="0" borderId="33" xfId="0" applyFont="1" applyBorder="1"/>
    <xf numFmtId="0" fontId="24" fillId="0" borderId="35" xfId="0" applyFont="1" applyBorder="1"/>
    <xf numFmtId="0" fontId="24" fillId="0" borderId="35" xfId="0" applyFont="1" applyBorder="1" applyAlignment="1">
      <alignment horizontal="center" wrapText="1"/>
    </xf>
    <xf numFmtId="0" fontId="24" fillId="0" borderId="35" xfId="0" applyFont="1" applyBorder="1" applyAlignment="1">
      <alignment horizontal="center"/>
    </xf>
    <xf numFmtId="0" fontId="24" fillId="0" borderId="35" xfId="0" applyFont="1" applyBorder="1" applyAlignment="1">
      <alignment horizontal="center" vertical="center" wrapText="1"/>
    </xf>
    <xf numFmtId="0" fontId="24" fillId="0" borderId="35" xfId="0" applyFont="1" applyBorder="1" applyAlignment="1">
      <alignment horizontal="left" vertical="center" wrapText="1"/>
    </xf>
    <xf numFmtId="0" fontId="24" fillId="0" borderId="46" xfId="0" applyFont="1" applyBorder="1" applyAlignment="1">
      <alignment horizontal="center"/>
    </xf>
    <xf numFmtId="0" fontId="24" fillId="0" borderId="0" xfId="0" applyFont="1" applyAlignment="1">
      <alignment horizontal="center"/>
    </xf>
    <xf numFmtId="0" fontId="0" fillId="0" borderId="0" xfId="0" applyAlignment="1">
      <alignment horizontal="center"/>
    </xf>
    <xf numFmtId="0" fontId="31" fillId="0" borderId="8" xfId="0" applyFont="1" applyBorder="1" applyAlignment="1">
      <alignment horizontal="center" vertical="center"/>
    </xf>
    <xf numFmtId="0" fontId="31" fillId="0" borderId="5" xfId="0" applyFont="1" applyBorder="1" applyAlignment="1">
      <alignment horizontal="left" vertical="center"/>
    </xf>
    <xf numFmtId="14" fontId="31" fillId="0" borderId="9" xfId="0" applyNumberFormat="1" applyFont="1" applyBorder="1" applyAlignment="1">
      <alignment horizontal="center" vertical="center"/>
    </xf>
    <xf numFmtId="0" fontId="31" fillId="0" borderId="38" xfId="0" applyFont="1" applyBorder="1" applyAlignment="1">
      <alignment horizontal="center" vertical="center"/>
    </xf>
    <xf numFmtId="0" fontId="31" fillId="0" borderId="12" xfId="0" applyFont="1" applyBorder="1" applyAlignment="1">
      <alignment horizontal="justify" vertical="center" wrapText="1"/>
    </xf>
    <xf numFmtId="14" fontId="31" fillId="0" borderId="51" xfId="0" applyNumberFormat="1" applyFont="1" applyBorder="1" applyAlignment="1">
      <alignment horizontal="center" vertical="center"/>
    </xf>
    <xf numFmtId="0" fontId="27" fillId="0" borderId="12" xfId="0" applyFont="1" applyBorder="1"/>
    <xf numFmtId="0" fontId="27" fillId="0" borderId="6" xfId="0" applyFont="1" applyBorder="1"/>
    <xf numFmtId="1" fontId="19" fillId="32" borderId="23" xfId="31" applyNumberFormat="1" applyFont="1" applyFill="1" applyBorder="1" applyAlignment="1" applyProtection="1">
      <alignment horizontal="center" vertical="center"/>
      <protection locked="0"/>
    </xf>
    <xf numFmtId="1" fontId="25" fillId="0" borderId="16" xfId="31" applyNumberFormat="1" applyFont="1" applyBorder="1" applyAlignment="1" applyProtection="1">
      <alignment horizontal="center" vertical="center"/>
      <protection locked="0"/>
    </xf>
    <xf numFmtId="0" fontId="14" fillId="0" borderId="0" xfId="0" applyFont="1" applyAlignment="1">
      <alignment horizontal="center"/>
    </xf>
    <xf numFmtId="0" fontId="32" fillId="25" borderId="50" xfId="0" applyFont="1" applyFill="1" applyBorder="1" applyAlignment="1">
      <alignment horizontal="center" vertical="center"/>
    </xf>
    <xf numFmtId="0" fontId="32" fillId="25" borderId="6" xfId="0" applyFont="1" applyFill="1" applyBorder="1" applyAlignment="1">
      <alignment horizontal="center" vertical="center"/>
    </xf>
    <xf numFmtId="0" fontId="33" fillId="0" borderId="5" xfId="0" applyFont="1" applyBorder="1" applyAlignment="1">
      <alignment horizontal="center" vertical="center"/>
    </xf>
    <xf numFmtId="0" fontId="33" fillId="0" borderId="5" xfId="0" applyFont="1" applyBorder="1" applyAlignment="1">
      <alignment horizontal="center"/>
    </xf>
    <xf numFmtId="1" fontId="19" fillId="22" borderId="5" xfId="31" applyNumberFormat="1" applyFont="1" applyFill="1" applyBorder="1" applyAlignment="1" applyProtection="1">
      <alignment horizontal="center" vertical="center" wrapText="1"/>
      <protection locked="0"/>
    </xf>
    <xf numFmtId="0" fontId="27" fillId="0" borderId="20" xfId="0" applyFont="1" applyBorder="1" applyAlignment="1">
      <alignment horizontal="justify" vertical="center" wrapText="1"/>
    </xf>
    <xf numFmtId="0" fontId="27" fillId="0" borderId="18" xfId="0" applyFont="1" applyBorder="1" applyAlignment="1">
      <alignment horizontal="justify" vertical="center" wrapText="1"/>
    </xf>
    <xf numFmtId="0" fontId="30" fillId="31" borderId="48" xfId="0" applyFont="1" applyFill="1" applyBorder="1" applyAlignment="1">
      <alignment horizontal="center" vertical="center" wrapText="1"/>
    </xf>
    <xf numFmtId="0" fontId="28" fillId="31" borderId="20" xfId="0" applyFont="1" applyFill="1" applyBorder="1" applyAlignment="1">
      <alignment horizontal="center" vertical="center" wrapText="1"/>
    </xf>
    <xf numFmtId="0" fontId="21" fillId="0" borderId="27" xfId="0" applyFont="1" applyBorder="1" applyAlignment="1">
      <alignment horizontal="justify" vertical="center" wrapText="1"/>
    </xf>
    <xf numFmtId="0" fontId="32" fillId="33" borderId="5" xfId="0" applyFont="1" applyFill="1" applyBorder="1" applyAlignment="1">
      <alignment horizontal="center" vertical="center"/>
    </xf>
    <xf numFmtId="0" fontId="21" fillId="33" borderId="10" xfId="0" applyFont="1" applyFill="1" applyBorder="1" applyAlignment="1">
      <alignment horizontal="center" vertical="center"/>
    </xf>
    <xf numFmtId="0" fontId="21" fillId="33" borderId="57" xfId="0" applyFont="1" applyFill="1" applyBorder="1" applyAlignment="1">
      <alignment horizontal="center" vertical="center"/>
    </xf>
    <xf numFmtId="0" fontId="21" fillId="33" borderId="11" xfId="0" applyFont="1" applyFill="1" applyBorder="1" applyAlignment="1">
      <alignment horizontal="center" wrapText="1"/>
    </xf>
    <xf numFmtId="0" fontId="21" fillId="0" borderId="17" xfId="0" applyFont="1" applyBorder="1" applyAlignment="1">
      <alignment horizontal="center" vertical="center" wrapText="1"/>
    </xf>
    <xf numFmtId="0" fontId="17" fillId="25" borderId="12" xfId="0" applyFont="1" applyFill="1" applyBorder="1" applyAlignment="1">
      <alignment horizontal="center" vertical="center" wrapText="1"/>
    </xf>
    <xf numFmtId="0" fontId="17" fillId="0" borderId="12" xfId="0" applyFont="1" applyBorder="1" applyAlignment="1">
      <alignment horizontal="center" vertical="center" wrapText="1"/>
    </xf>
    <xf numFmtId="0" fontId="15" fillId="25" borderId="5" xfId="0" applyFont="1" applyFill="1" applyBorder="1" applyAlignment="1">
      <alignment horizontal="center" vertical="center" wrapText="1"/>
    </xf>
    <xf numFmtId="0" fontId="15" fillId="25" borderId="12" xfId="0" applyFont="1" applyFill="1" applyBorder="1" applyAlignment="1">
      <alignment horizontal="center" vertical="center" wrapText="1"/>
    </xf>
    <xf numFmtId="1" fontId="19" fillId="22" borderId="12" xfId="31" applyNumberFormat="1" applyFont="1" applyFill="1" applyBorder="1" applyAlignment="1" applyProtection="1">
      <alignment horizontal="center" vertical="center" wrapText="1"/>
      <protection locked="0"/>
    </xf>
    <xf numFmtId="0" fontId="15" fillId="0" borderId="12" xfId="0" applyFont="1" applyBorder="1" applyAlignment="1">
      <alignment horizontal="left" vertical="center" wrapText="1"/>
    </xf>
    <xf numFmtId="0" fontId="17" fillId="0" borderId="50" xfId="0" applyFont="1" applyBorder="1" applyAlignment="1">
      <alignment horizontal="center" vertical="center" wrapText="1"/>
    </xf>
    <xf numFmtId="1" fontId="19" fillId="22" borderId="44" xfId="31" applyNumberFormat="1" applyFont="1" applyFill="1" applyBorder="1" applyAlignment="1" applyProtection="1">
      <alignment horizontal="center" vertical="center"/>
      <protection locked="0"/>
    </xf>
    <xf numFmtId="1" fontId="19" fillId="22" borderId="62" xfId="31" applyNumberFormat="1" applyFont="1" applyFill="1" applyBorder="1" applyAlignment="1" applyProtection="1">
      <alignment horizontal="center" vertical="center"/>
      <protection locked="0"/>
    </xf>
    <xf numFmtId="1" fontId="19" fillId="22" borderId="54" xfId="31" applyNumberFormat="1" applyFont="1" applyFill="1" applyBorder="1" applyAlignment="1" applyProtection="1">
      <alignment horizontal="center" vertical="center"/>
      <protection locked="0"/>
    </xf>
    <xf numFmtId="1" fontId="19" fillId="22" borderId="20" xfId="31" applyNumberFormat="1" applyFont="1" applyFill="1" applyBorder="1" applyAlignment="1" applyProtection="1">
      <alignment horizontal="center" vertical="center"/>
      <protection locked="0"/>
    </xf>
    <xf numFmtId="1" fontId="19" fillId="22" borderId="48" xfId="31" applyNumberFormat="1" applyFont="1" applyFill="1" applyBorder="1" applyAlignment="1" applyProtection="1">
      <alignment horizontal="center" vertical="center"/>
      <protection locked="0"/>
    </xf>
    <xf numFmtId="14" fontId="15" fillId="0" borderId="12" xfId="0" applyNumberFormat="1" applyFont="1" applyBorder="1" applyAlignment="1">
      <alignment horizontal="center" vertical="center"/>
    </xf>
    <xf numFmtId="14" fontId="15" fillId="0" borderId="6" xfId="0" applyNumberFormat="1" applyFont="1" applyBorder="1" applyAlignment="1">
      <alignment horizontal="center" vertical="center"/>
    </xf>
    <xf numFmtId="0" fontId="15" fillId="25" borderId="12" xfId="0" applyFont="1" applyFill="1" applyBorder="1" applyAlignment="1">
      <alignment horizontal="center" vertical="center" wrapText="1"/>
    </xf>
    <xf numFmtId="0" fontId="15" fillId="25" borderId="6" xfId="0" applyFont="1" applyFill="1" applyBorder="1" applyAlignment="1">
      <alignment horizontal="center" vertical="center" wrapText="1"/>
    </xf>
    <xf numFmtId="1" fontId="19" fillId="22" borderId="12" xfId="31" applyNumberFormat="1" applyFont="1" applyFill="1" applyBorder="1" applyAlignment="1" applyProtection="1">
      <alignment horizontal="center" vertical="center" wrapText="1"/>
      <protection locked="0"/>
    </xf>
    <xf numFmtId="1" fontId="19" fillId="22" borderId="6" xfId="31" applyNumberFormat="1" applyFont="1" applyFill="1" applyBorder="1" applyAlignment="1" applyProtection="1">
      <alignment horizontal="center" vertical="center" wrapText="1"/>
      <protection locked="0"/>
    </xf>
    <xf numFmtId="1" fontId="19" fillId="22" borderId="12" xfId="31" applyNumberFormat="1" applyFont="1" applyFill="1" applyBorder="1" applyAlignment="1" applyProtection="1">
      <alignment horizontal="center" vertical="center"/>
      <protection locked="0"/>
    </xf>
    <xf numFmtId="1" fontId="19" fillId="22" borderId="6" xfId="31" applyNumberFormat="1" applyFont="1" applyFill="1" applyBorder="1" applyAlignment="1" applyProtection="1">
      <alignment horizontal="center" vertical="center"/>
      <protection locked="0"/>
    </xf>
    <xf numFmtId="1" fontId="19" fillId="22" borderId="51" xfId="31" applyNumberFormat="1" applyFont="1" applyFill="1" applyBorder="1" applyAlignment="1" applyProtection="1">
      <alignment horizontal="center" vertical="center"/>
      <protection locked="0"/>
    </xf>
    <xf numFmtId="1" fontId="19" fillId="22" borderId="61" xfId="31" applyNumberFormat="1" applyFont="1" applyFill="1" applyBorder="1" applyAlignment="1" applyProtection="1">
      <alignment horizontal="center" vertical="center"/>
      <protection locked="0"/>
    </xf>
    <xf numFmtId="1" fontId="19" fillId="22" borderId="5" xfId="31" applyNumberFormat="1" applyFont="1" applyFill="1" applyBorder="1" applyAlignment="1" applyProtection="1">
      <alignment horizontal="center" vertical="center"/>
      <protection locked="0"/>
    </xf>
    <xf numFmtId="0" fontId="15" fillId="0" borderId="12" xfId="0" applyFont="1" applyBorder="1" applyAlignment="1">
      <alignment horizontal="center" vertical="center" wrapText="1"/>
    </xf>
    <xf numFmtId="0" fontId="15" fillId="0" borderId="6" xfId="0" applyFont="1" applyBorder="1" applyAlignment="1">
      <alignment horizontal="center" vertical="center" wrapText="1"/>
    </xf>
    <xf numFmtId="1" fontId="21" fillId="0" borderId="47" xfId="0" applyNumberFormat="1" applyFont="1" applyBorder="1" applyAlignment="1">
      <alignment horizontal="center" vertical="center"/>
    </xf>
    <xf numFmtId="1" fontId="21" fillId="0" borderId="48" xfId="0" applyNumberFormat="1" applyFont="1" applyBorder="1" applyAlignment="1">
      <alignment horizontal="center" vertical="center"/>
    </xf>
    <xf numFmtId="1" fontId="21" fillId="0" borderId="22" xfId="0" applyNumberFormat="1" applyFont="1" applyBorder="1" applyAlignment="1">
      <alignment horizontal="center" vertical="center"/>
    </xf>
    <xf numFmtId="1" fontId="21" fillId="0" borderId="17" xfId="0" applyNumberFormat="1" applyFont="1" applyBorder="1" applyAlignment="1">
      <alignment horizontal="center" vertical="center"/>
    </xf>
    <xf numFmtId="0" fontId="30" fillId="31" borderId="47" xfId="0" applyFont="1" applyFill="1" applyBorder="1" applyAlignment="1">
      <alignment horizontal="center" vertical="center" wrapText="1"/>
    </xf>
    <xf numFmtId="0" fontId="30" fillId="31" borderId="48" xfId="0" applyFont="1" applyFill="1" applyBorder="1" applyAlignment="1">
      <alignment horizontal="center" vertical="center" wrapText="1"/>
    </xf>
    <xf numFmtId="0" fontId="24" fillId="0" borderId="5" xfId="0" applyFont="1" applyBorder="1" applyAlignment="1">
      <alignment horizontal="center"/>
    </xf>
    <xf numFmtId="0" fontId="32" fillId="0" borderId="58" xfId="0" applyFont="1" applyBorder="1" applyAlignment="1">
      <alignment horizontal="left" vertical="center"/>
    </xf>
    <xf numFmtId="0" fontId="32" fillId="0" borderId="15" xfId="0" applyFont="1" applyBorder="1" applyAlignment="1">
      <alignment horizontal="left" vertical="center"/>
    </xf>
    <xf numFmtId="0" fontId="32" fillId="0" borderId="29" xfId="0" applyFont="1" applyBorder="1" applyAlignment="1">
      <alignment horizontal="left" vertical="center"/>
    </xf>
    <xf numFmtId="0" fontId="32" fillId="0" borderId="5" xfId="0" applyFont="1" applyBorder="1" applyAlignment="1">
      <alignment horizontal="left" vertical="center"/>
    </xf>
    <xf numFmtId="0" fontId="21" fillId="0" borderId="5" xfId="0" applyFont="1" applyBorder="1" applyAlignment="1">
      <alignment horizontal="center" vertical="center"/>
    </xf>
    <xf numFmtId="0" fontId="34" fillId="0" borderId="59" xfId="37" applyFont="1" applyBorder="1" applyAlignment="1">
      <alignment horizontal="center" vertical="center" wrapText="1"/>
    </xf>
    <xf numFmtId="0" fontId="34" fillId="0" borderId="29" xfId="37" applyFont="1" applyBorder="1" applyAlignment="1">
      <alignment horizontal="center" vertical="center"/>
    </xf>
    <xf numFmtId="0" fontId="34" fillId="0" borderId="60" xfId="37" applyFont="1" applyBorder="1" applyAlignment="1">
      <alignment horizontal="center" vertical="center"/>
    </xf>
    <xf numFmtId="0" fontId="34" fillId="0" borderId="30" xfId="37" applyFont="1" applyBorder="1" applyAlignment="1">
      <alignment horizontal="center" vertical="center"/>
    </xf>
    <xf numFmtId="0" fontId="34" fillId="0" borderId="53" xfId="37" applyFont="1" applyBorder="1" applyAlignment="1">
      <alignment horizontal="center" vertical="center"/>
    </xf>
    <xf numFmtId="0" fontId="34" fillId="0" borderId="49" xfId="37" applyFont="1" applyBorder="1" applyAlignment="1">
      <alignment horizontal="center" vertical="center"/>
    </xf>
    <xf numFmtId="0" fontId="21" fillId="0" borderId="60" xfId="0" applyFont="1" applyBorder="1" applyAlignment="1">
      <alignment horizontal="center" vertical="center" wrapText="1"/>
    </xf>
    <xf numFmtId="0" fontId="21" fillId="0" borderId="0" xfId="0" applyFont="1" applyAlignment="1">
      <alignment horizontal="center" vertical="center" wrapText="1"/>
    </xf>
    <xf numFmtId="0" fontId="21" fillId="0" borderId="30" xfId="0" applyFont="1" applyBorder="1" applyAlignment="1">
      <alignment horizontal="center" vertical="center" wrapText="1"/>
    </xf>
    <xf numFmtId="0" fontId="21" fillId="0" borderId="53" xfId="0" applyFont="1" applyBorder="1" applyAlignment="1">
      <alignment horizontal="center" vertical="center" wrapText="1"/>
    </xf>
    <xf numFmtId="0" fontId="21" fillId="0" borderId="55" xfId="0" applyFont="1" applyBorder="1" applyAlignment="1">
      <alignment horizontal="center" vertical="center" wrapText="1"/>
    </xf>
    <xf numFmtId="0" fontId="21" fillId="0" borderId="49" xfId="0" applyFont="1" applyBorder="1" applyAlignment="1">
      <alignment horizontal="center" vertical="center" wrapText="1"/>
    </xf>
    <xf numFmtId="0" fontId="21" fillId="0" borderId="13" xfId="0" applyFont="1" applyBorder="1" applyAlignment="1">
      <alignment horizontal="justify" vertical="center" wrapText="1"/>
    </xf>
    <xf numFmtId="0" fontId="21" fillId="0" borderId="14" xfId="0" applyFont="1" applyBorder="1" applyAlignment="1">
      <alignment horizontal="justify" vertical="center" wrapText="1"/>
    </xf>
    <xf numFmtId="0" fontId="21" fillId="0" borderId="7" xfId="0" applyFont="1" applyBorder="1" applyAlignment="1">
      <alignment horizontal="justify" vertical="center" wrapText="1"/>
    </xf>
    <xf numFmtId="0" fontId="21" fillId="0" borderId="13" xfId="0" applyFont="1" applyBorder="1" applyAlignment="1">
      <alignment horizontal="justify" vertical="center"/>
    </xf>
    <xf numFmtId="0" fontId="21" fillId="0" borderId="14" xfId="0" applyFont="1" applyBorder="1" applyAlignment="1">
      <alignment horizontal="justify" vertical="center"/>
    </xf>
    <xf numFmtId="0" fontId="21" fillId="0" borderId="7" xfId="0" applyFont="1" applyBorder="1" applyAlignment="1">
      <alignment horizontal="justify" vertical="center"/>
    </xf>
    <xf numFmtId="9" fontId="19" fillId="22" borderId="19" xfId="32" applyFont="1" applyFill="1" applyBorder="1" applyAlignment="1" applyProtection="1">
      <alignment horizontal="center" vertical="center"/>
      <protection locked="0"/>
    </xf>
    <xf numFmtId="9" fontId="19" fillId="22" borderId="18" xfId="32" applyFont="1" applyFill="1" applyBorder="1" applyAlignment="1" applyProtection="1">
      <alignment horizontal="center" vertical="center"/>
      <protection locked="0"/>
    </xf>
    <xf numFmtId="17" fontId="16" fillId="27" borderId="8" xfId="31" applyFont="1" applyFill="1" applyBorder="1" applyAlignment="1">
      <alignment horizontal="center" vertical="center" textRotation="90" wrapText="1"/>
    </xf>
    <xf numFmtId="17" fontId="17" fillId="27" borderId="12" xfId="31" applyFont="1" applyFill="1" applyBorder="1" applyAlignment="1">
      <alignment horizontal="center" vertical="center" wrapText="1"/>
    </xf>
    <xf numFmtId="17" fontId="17" fillId="27" borderId="50" xfId="31" applyFont="1" applyFill="1" applyBorder="1" applyAlignment="1">
      <alignment horizontal="center" vertical="center" wrapText="1"/>
    </xf>
    <xf numFmtId="0" fontId="17" fillId="25" borderId="12" xfId="0" applyFont="1" applyFill="1" applyBorder="1" applyAlignment="1">
      <alignment horizontal="center" vertical="center" wrapText="1"/>
    </xf>
    <xf numFmtId="0" fontId="17" fillId="25" borderId="6" xfId="0" applyFont="1" applyFill="1" applyBorder="1" applyAlignment="1">
      <alignment horizontal="center" vertical="center" wrapText="1"/>
    </xf>
    <xf numFmtId="0" fontId="17" fillId="0" borderId="12" xfId="0" applyFont="1" applyBorder="1" applyAlignment="1">
      <alignment horizontal="center" vertical="center" wrapText="1"/>
    </xf>
    <xf numFmtId="0" fontId="17" fillId="0" borderId="6" xfId="0" applyFont="1" applyBorder="1" applyAlignment="1">
      <alignment horizontal="center" vertical="center" wrapText="1"/>
    </xf>
    <xf numFmtId="17" fontId="18" fillId="27" borderId="10" xfId="31" applyFont="1" applyFill="1" applyBorder="1" applyAlignment="1">
      <alignment horizontal="center" vertical="center"/>
    </xf>
    <xf numFmtId="17" fontId="18" fillId="27" borderId="11" xfId="31" applyFont="1" applyFill="1" applyBorder="1" applyAlignment="1">
      <alignment horizontal="center" vertical="center"/>
    </xf>
    <xf numFmtId="0" fontId="21" fillId="26" borderId="37" xfId="0" applyFont="1" applyFill="1" applyBorder="1" applyAlignment="1">
      <alignment horizontal="center" vertical="center" textRotation="90" wrapText="1"/>
    </xf>
    <xf numFmtId="0" fontId="21" fillId="26" borderId="8" xfId="0" applyFont="1" applyFill="1" applyBorder="1" applyAlignment="1">
      <alignment horizontal="center" vertical="center" textRotation="90" wrapText="1"/>
    </xf>
    <xf numFmtId="17" fontId="16" fillId="27" borderId="12" xfId="31" applyFont="1" applyFill="1" applyBorder="1" applyAlignment="1">
      <alignment horizontal="center" vertical="center" wrapText="1"/>
    </xf>
    <xf numFmtId="17" fontId="16" fillId="27" borderId="50" xfId="31" applyFont="1" applyFill="1" applyBorder="1" applyAlignment="1">
      <alignment horizontal="center" vertical="center" wrapText="1"/>
    </xf>
    <xf numFmtId="17" fontId="16" fillId="27" borderId="6" xfId="31" applyFont="1" applyFill="1" applyBorder="1" applyAlignment="1">
      <alignment horizontal="center" vertical="center" wrapText="1"/>
    </xf>
    <xf numFmtId="0" fontId="17" fillId="25" borderId="50" xfId="0" applyFont="1" applyFill="1" applyBorder="1" applyAlignment="1">
      <alignment horizontal="center" vertical="center" wrapText="1"/>
    </xf>
    <xf numFmtId="0" fontId="17" fillId="0" borderId="50" xfId="0" applyFont="1" applyBorder="1" applyAlignment="1">
      <alignment horizontal="center" vertical="center" wrapText="1"/>
    </xf>
    <xf numFmtId="0" fontId="15" fillId="25" borderId="12" xfId="0" applyFont="1" applyFill="1" applyBorder="1" applyAlignment="1">
      <alignment horizontal="justify" vertical="center" wrapText="1"/>
    </xf>
    <xf numFmtId="0" fontId="15" fillId="25" borderId="6" xfId="0" applyFont="1" applyFill="1" applyBorder="1" applyAlignment="1">
      <alignment horizontal="justify" vertical="center" wrapText="1"/>
    </xf>
    <xf numFmtId="0" fontId="15" fillId="25" borderId="50" xfId="0" applyFont="1" applyFill="1" applyBorder="1" applyAlignment="1">
      <alignment horizontal="justify" vertical="center" wrapText="1"/>
    </xf>
    <xf numFmtId="0" fontId="15" fillId="25" borderId="5" xfId="0" applyFont="1" applyFill="1" applyBorder="1" applyAlignment="1">
      <alignment horizontal="center" vertical="center" wrapText="1"/>
    </xf>
    <xf numFmtId="0" fontId="17" fillId="25" borderId="5" xfId="0" applyFont="1" applyFill="1" applyBorder="1" applyAlignment="1">
      <alignment horizontal="center" vertical="center" wrapText="1"/>
    </xf>
    <xf numFmtId="0" fontId="7" fillId="0" borderId="5" xfId="0" applyFont="1" applyBorder="1" applyAlignment="1">
      <alignment horizontal="center" wrapText="1"/>
    </xf>
    <xf numFmtId="17" fontId="16" fillId="27" borderId="5" xfId="31" applyFont="1" applyFill="1" applyBorder="1" applyAlignment="1">
      <alignment horizontal="center" vertical="center"/>
    </xf>
    <xf numFmtId="1" fontId="21" fillId="0" borderId="16" xfId="0" applyNumberFormat="1" applyFont="1" applyBorder="1" applyAlignment="1">
      <alignment horizontal="center" vertical="center"/>
    </xf>
    <xf numFmtId="17" fontId="29" fillId="31" borderId="19" xfId="31" applyFont="1" applyFill="1" applyBorder="1" applyAlignment="1">
      <alignment horizontal="center" vertical="center"/>
    </xf>
    <xf numFmtId="17" fontId="29" fillId="31" borderId="18" xfId="31" applyFont="1" applyFill="1" applyBorder="1" applyAlignment="1">
      <alignment horizontal="center" vertical="center"/>
    </xf>
    <xf numFmtId="17" fontId="16" fillId="27" borderId="12" xfId="31" applyFont="1" applyFill="1" applyBorder="1" applyAlignment="1">
      <alignment horizontal="center" vertical="center"/>
    </xf>
    <xf numFmtId="9" fontId="19" fillId="24" borderId="19" xfId="32" applyFont="1" applyFill="1" applyBorder="1" applyAlignment="1" applyProtection="1">
      <alignment horizontal="center" vertical="center"/>
      <protection locked="0"/>
    </xf>
    <xf numFmtId="9" fontId="19" fillId="24" borderId="18" xfId="32" applyFont="1" applyFill="1" applyBorder="1" applyAlignment="1" applyProtection="1">
      <alignment horizontal="center" vertical="center"/>
      <protection locked="0"/>
    </xf>
    <xf numFmtId="0" fontId="21" fillId="0" borderId="40" xfId="0" applyFont="1" applyBorder="1" applyAlignment="1">
      <alignment horizontal="center" vertical="center" wrapText="1"/>
    </xf>
    <xf numFmtId="0" fontId="21" fillId="0" borderId="52" xfId="0" applyFont="1" applyBorder="1" applyAlignment="1">
      <alignment horizontal="center" vertical="center" wrapText="1"/>
    </xf>
    <xf numFmtId="0" fontId="21" fillId="0" borderId="28" xfId="0" applyFont="1" applyBorder="1" applyAlignment="1">
      <alignment horizontal="center" vertical="center" wrapText="1"/>
    </xf>
    <xf numFmtId="0" fontId="19" fillId="0" borderId="12" xfId="0" applyFont="1" applyBorder="1" applyAlignment="1">
      <alignment horizontal="justify" vertical="center" wrapText="1"/>
    </xf>
    <xf numFmtId="0" fontId="19" fillId="0" borderId="50" xfId="0" applyFont="1" applyBorder="1" applyAlignment="1">
      <alignment horizontal="justify" vertical="center" wrapText="1"/>
    </xf>
    <xf numFmtId="0" fontId="19" fillId="0" borderId="6" xfId="0" applyFont="1" applyBorder="1" applyAlignment="1">
      <alignment horizontal="justify" vertical="center" wrapText="1"/>
    </xf>
    <xf numFmtId="0" fontId="27" fillId="0" borderId="41" xfId="0" applyFont="1" applyBorder="1" applyAlignment="1">
      <alignment horizontal="justify" vertical="center" wrapText="1"/>
    </xf>
    <xf numFmtId="0" fontId="27" fillId="0" borderId="20" xfId="0" applyFont="1" applyBorder="1" applyAlignment="1">
      <alignment horizontal="justify" vertical="center" wrapText="1"/>
    </xf>
    <xf numFmtId="0" fontId="27" fillId="0" borderId="18" xfId="0" applyFont="1" applyBorder="1" applyAlignment="1">
      <alignment horizontal="justify" vertical="center" wrapText="1"/>
    </xf>
    <xf numFmtId="17" fontId="16" fillId="27" borderId="5" xfId="31" applyFont="1" applyFill="1" applyBorder="1" applyAlignment="1">
      <alignment horizontal="center" vertical="center" wrapText="1"/>
    </xf>
    <xf numFmtId="17" fontId="16" fillId="27" borderId="50" xfId="31" applyFont="1" applyFill="1" applyBorder="1" applyAlignment="1">
      <alignment horizontal="center" vertical="center"/>
    </xf>
    <xf numFmtId="17" fontId="16" fillId="27" borderId="7" xfId="31" applyFont="1" applyFill="1" applyBorder="1" applyAlignment="1">
      <alignment horizontal="center" vertical="center" wrapText="1"/>
    </xf>
    <xf numFmtId="17" fontId="16" fillId="27" borderId="29" xfId="31" applyFont="1" applyFill="1" applyBorder="1" applyAlignment="1">
      <alignment horizontal="center" vertical="center" wrapText="1"/>
    </xf>
    <xf numFmtId="17" fontId="17" fillId="27" borderId="13" xfId="31" applyFont="1" applyFill="1" applyBorder="1" applyAlignment="1">
      <alignment horizontal="center" vertical="center"/>
    </xf>
    <xf numFmtId="17" fontId="17" fillId="27" borderId="14" xfId="31" applyFont="1" applyFill="1" applyBorder="1" applyAlignment="1">
      <alignment horizontal="center" vertical="center"/>
    </xf>
    <xf numFmtId="17" fontId="17" fillId="27" borderId="7" xfId="31" applyFont="1" applyFill="1" applyBorder="1" applyAlignment="1">
      <alignment horizontal="center" vertical="center"/>
    </xf>
    <xf numFmtId="1" fontId="19" fillId="22" borderId="5" xfId="31" applyNumberFormat="1" applyFont="1" applyFill="1" applyBorder="1" applyAlignment="1" applyProtection="1">
      <alignment horizontal="center" vertical="center" wrapText="1"/>
      <protection locked="0"/>
    </xf>
    <xf numFmtId="0" fontId="28" fillId="31" borderId="20" xfId="0" applyFont="1" applyFill="1" applyBorder="1" applyAlignment="1">
      <alignment horizontal="center" vertical="center"/>
    </xf>
    <xf numFmtId="0" fontId="28" fillId="31" borderId="44" xfId="0" applyFont="1" applyFill="1" applyBorder="1" applyAlignment="1">
      <alignment horizontal="center" vertical="center"/>
    </xf>
    <xf numFmtId="0" fontId="15" fillId="0" borderId="12" xfId="0" applyFont="1" applyBorder="1" applyAlignment="1">
      <alignment horizontal="justify" vertical="center" wrapText="1"/>
    </xf>
    <xf numFmtId="0" fontId="15" fillId="0" borderId="50" xfId="0" applyFont="1" applyBorder="1" applyAlignment="1">
      <alignment horizontal="justify" vertical="center" wrapText="1"/>
    </xf>
    <xf numFmtId="0" fontId="15" fillId="0" borderId="6" xfId="0" applyFont="1" applyBorder="1" applyAlignment="1">
      <alignment horizontal="justify" vertical="center" wrapText="1"/>
    </xf>
    <xf numFmtId="9" fontId="21" fillId="0" borderId="47" xfId="32" applyFont="1" applyFill="1" applyBorder="1" applyAlignment="1">
      <alignment horizontal="center" vertical="center"/>
    </xf>
    <xf numFmtId="9" fontId="21" fillId="0" borderId="43" xfId="32" applyFont="1" applyFill="1" applyBorder="1" applyAlignment="1">
      <alignment horizontal="center" vertical="center"/>
    </xf>
    <xf numFmtId="9" fontId="21" fillId="0" borderId="22" xfId="32" applyFont="1" applyFill="1" applyBorder="1" applyAlignment="1">
      <alignment horizontal="center" vertical="center"/>
    </xf>
    <xf numFmtId="9" fontId="21" fillId="0" borderId="45" xfId="32" applyFont="1" applyFill="1" applyBorder="1" applyAlignment="1">
      <alignment horizontal="center" vertical="center"/>
    </xf>
    <xf numFmtId="0" fontId="28" fillId="31" borderId="42" xfId="0" applyFont="1" applyFill="1" applyBorder="1" applyAlignment="1">
      <alignment horizontal="center" vertical="center" wrapText="1"/>
    </xf>
    <xf numFmtId="0" fontId="28" fillId="31" borderId="27" xfId="0" applyFont="1" applyFill="1" applyBorder="1" applyAlignment="1">
      <alignment horizontal="center" vertical="center" wrapText="1"/>
    </xf>
    <xf numFmtId="0" fontId="28" fillId="31" borderId="43" xfId="0" applyFont="1" applyFill="1" applyBorder="1" applyAlignment="1">
      <alignment horizontal="center" vertical="center" wrapText="1"/>
    </xf>
    <xf numFmtId="0" fontId="17" fillId="0" borderId="41"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44" xfId="0" applyFont="1" applyBorder="1" applyAlignment="1">
      <alignment horizontal="center" vertical="center" wrapText="1"/>
    </xf>
    <xf numFmtId="17" fontId="20" fillId="23" borderId="54" xfId="31" applyFont="1" applyFill="1" applyBorder="1" applyAlignment="1" applyProtection="1">
      <alignment horizontal="center" vertical="center" wrapText="1"/>
      <protection locked="0"/>
    </xf>
    <xf numFmtId="17" fontId="20" fillId="23" borderId="45" xfId="31" applyFont="1" applyFill="1" applyBorder="1" applyAlignment="1" applyProtection="1">
      <alignment horizontal="center" vertical="center" wrapText="1"/>
      <protection locked="0"/>
    </xf>
    <xf numFmtId="0" fontId="24" fillId="0" borderId="41" xfId="0" applyFont="1" applyBorder="1" applyAlignment="1">
      <alignment horizontal="center"/>
    </xf>
    <xf numFmtId="0" fontId="24" fillId="0" borderId="20" xfId="0" applyFont="1" applyBorder="1" applyAlignment="1">
      <alignment horizontal="center"/>
    </xf>
    <xf numFmtId="0" fontId="24" fillId="0" borderId="44" xfId="0" applyFont="1" applyBorder="1" applyAlignment="1">
      <alignment horizontal="center"/>
    </xf>
    <xf numFmtId="0" fontId="28" fillId="31" borderId="41" xfId="0" applyFont="1" applyFill="1" applyBorder="1" applyAlignment="1">
      <alignment horizontal="center" vertical="center" wrapText="1"/>
    </xf>
    <xf numFmtId="0" fontId="28" fillId="31" borderId="20" xfId="0" applyFont="1" applyFill="1" applyBorder="1" applyAlignment="1">
      <alignment horizontal="center" vertical="center" wrapText="1"/>
    </xf>
    <xf numFmtId="0" fontId="28" fillId="31" borderId="18" xfId="0" applyFont="1" applyFill="1" applyBorder="1" applyAlignment="1">
      <alignment horizontal="center" vertical="center" wrapText="1"/>
    </xf>
    <xf numFmtId="0" fontId="21" fillId="29" borderId="5" xfId="0" applyFont="1" applyFill="1" applyBorder="1" applyAlignment="1">
      <alignment horizontal="center" vertical="center" textRotation="90" wrapText="1"/>
    </xf>
    <xf numFmtId="0" fontId="21" fillId="28" borderId="39" xfId="0" applyFont="1" applyFill="1" applyBorder="1" applyAlignment="1">
      <alignment horizontal="center" vertical="center" textRotation="90" wrapText="1"/>
    </xf>
    <xf numFmtId="9" fontId="26" fillId="22" borderId="47" xfId="32" applyFont="1" applyFill="1" applyBorder="1" applyAlignment="1" applyProtection="1">
      <alignment horizontal="center" vertical="center"/>
      <protection locked="0"/>
    </xf>
    <xf numFmtId="9" fontId="26" fillId="22" borderId="48" xfId="32" applyFont="1" applyFill="1" applyBorder="1" applyAlignment="1" applyProtection="1">
      <alignment horizontal="center" vertical="center"/>
      <protection locked="0"/>
    </xf>
    <xf numFmtId="0" fontId="24" fillId="0" borderId="0" xfId="0" applyFont="1" applyAlignment="1">
      <alignment horizontal="center"/>
    </xf>
    <xf numFmtId="0" fontId="24" fillId="0" borderId="36" xfId="0" applyFont="1" applyBorder="1" applyAlignment="1">
      <alignment horizontal="center"/>
    </xf>
    <xf numFmtId="0" fontId="14" fillId="0" borderId="31" xfId="0" applyFont="1" applyBorder="1" applyAlignment="1">
      <alignment horizontal="left"/>
    </xf>
    <xf numFmtId="0" fontId="14" fillId="0" borderId="34" xfId="0" applyFont="1" applyBorder="1" applyAlignment="1">
      <alignment horizontal="left"/>
    </xf>
    <xf numFmtId="0" fontId="7" fillId="0" borderId="34" xfId="0" applyFont="1" applyBorder="1" applyAlignment="1">
      <alignment horizontal="left"/>
    </xf>
    <xf numFmtId="0" fontId="7" fillId="0" borderId="56" xfId="0" applyFont="1" applyBorder="1" applyAlignment="1">
      <alignment horizontal="left"/>
    </xf>
    <xf numFmtId="0" fontId="7" fillId="0" borderId="32" xfId="0" applyFont="1" applyBorder="1" applyAlignment="1">
      <alignment horizontal="left"/>
    </xf>
    <xf numFmtId="0" fontId="7" fillId="0" borderId="0" xfId="0" applyFont="1" applyAlignment="1">
      <alignment horizontal="left"/>
    </xf>
    <xf numFmtId="0" fontId="7" fillId="0" borderId="36" xfId="0" applyFont="1" applyBorder="1" applyAlignment="1">
      <alignment horizontal="left"/>
    </xf>
    <xf numFmtId="0" fontId="21" fillId="0" borderId="42" xfId="0" applyFont="1" applyBorder="1" applyAlignment="1">
      <alignment horizontal="justify" vertical="center" wrapText="1"/>
    </xf>
    <xf numFmtId="0" fontId="21" fillId="0" borderId="27" xfId="0" applyFont="1" applyBorder="1" applyAlignment="1">
      <alignment horizontal="justify" vertical="center" wrapText="1"/>
    </xf>
    <xf numFmtId="0" fontId="21" fillId="0" borderId="48" xfId="0" applyFont="1" applyBorder="1" applyAlignment="1">
      <alignment horizontal="justify" vertical="center" wrapText="1"/>
    </xf>
    <xf numFmtId="9" fontId="21" fillId="0" borderId="47" xfId="0" applyNumberFormat="1" applyFont="1" applyBorder="1" applyAlignment="1">
      <alignment horizontal="center" vertical="center" wrapText="1"/>
    </xf>
    <xf numFmtId="9" fontId="21" fillId="0" borderId="43" xfId="0" applyNumberFormat="1" applyFont="1" applyBorder="1" applyAlignment="1">
      <alignment horizontal="center" vertical="center" wrapText="1"/>
    </xf>
    <xf numFmtId="0" fontId="15" fillId="0" borderId="50" xfId="0" applyFont="1" applyBorder="1" applyAlignment="1">
      <alignment horizontal="center" vertical="center" wrapText="1"/>
    </xf>
    <xf numFmtId="0" fontId="21" fillId="33" borderId="0" xfId="0" applyFont="1" applyFill="1" applyAlignment="1">
      <alignment horizontal="center" vertical="center"/>
    </xf>
    <xf numFmtId="0" fontId="31" fillId="0" borderId="13" xfId="0" applyFont="1" applyBorder="1" applyAlignment="1">
      <alignment horizontal="center" vertical="center"/>
    </xf>
    <xf numFmtId="14" fontId="27" fillId="0" borderId="12" xfId="0" applyNumberFormat="1" applyFont="1" applyBorder="1" applyAlignment="1">
      <alignment horizontal="center" vertical="center"/>
    </xf>
    <xf numFmtId="14" fontId="27" fillId="0" borderId="6" xfId="0" applyNumberFormat="1" applyFont="1" applyBorder="1" applyAlignment="1">
      <alignment horizontal="center" vertical="center"/>
    </xf>
    <xf numFmtId="0" fontId="28" fillId="33" borderId="0" xfId="0" applyFont="1" applyFill="1" applyAlignment="1">
      <alignment horizontal="center" vertical="center"/>
    </xf>
    <xf numFmtId="0" fontId="15" fillId="25" borderId="50" xfId="0" applyFont="1" applyFill="1" applyBorder="1" applyAlignment="1">
      <alignment horizontal="center" vertical="center" wrapText="1"/>
    </xf>
    <xf numFmtId="0" fontId="15" fillId="0" borderId="12" xfId="0" applyFont="1" applyBorder="1" applyAlignment="1">
      <alignment horizontal="left" vertical="center" wrapText="1"/>
    </xf>
    <xf numFmtId="0" fontId="15" fillId="0" borderId="6" xfId="0" applyFont="1" applyBorder="1" applyAlignment="1">
      <alignment horizontal="left" vertical="center" wrapText="1"/>
    </xf>
    <xf numFmtId="1" fontId="25" fillId="25" borderId="16" xfId="31" applyNumberFormat="1" applyFont="1" applyFill="1" applyBorder="1" applyAlignment="1" applyProtection="1">
      <alignment horizontal="center" vertical="center"/>
      <protection locked="0"/>
    </xf>
  </cellXfs>
  <cellStyles count="38">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elda vinculada" xfId="19" builtinId="24" customBuiltin="1"/>
    <cellStyle name="Encabezado 4" xfId="20" builtinId="19" customBuiltin="1"/>
    <cellStyle name="Énfasis1" xfId="21" builtinId="29" customBuiltin="1"/>
    <cellStyle name="Énfasis2" xfId="22" builtinId="33" customBuiltin="1"/>
    <cellStyle name="Énfasis3" xfId="23" builtinId="37" customBuiltin="1"/>
    <cellStyle name="Énfasis4" xfId="24" builtinId="41" customBuiltin="1"/>
    <cellStyle name="Énfasis5" xfId="25" builtinId="45" customBuiltin="1"/>
    <cellStyle name="Énfasis6" xfId="26" builtinId="49" customBuiltin="1"/>
    <cellStyle name="Entrada" xfId="27" builtinId="20" customBuiltin="1"/>
    <cellStyle name="Euro" xfId="28" xr:uid="{00000000-0005-0000-0000-00001B000000}"/>
    <cellStyle name="Incorrecto" xfId="29" builtinId="27" customBuiltin="1"/>
    <cellStyle name="Neutral" xfId="30" builtinId="28" customBuiltin="1"/>
    <cellStyle name="Normal" xfId="0" builtinId="0"/>
    <cellStyle name="Normal 2" xfId="37" xr:uid="{00000000-0005-0000-0000-00001F000000}"/>
    <cellStyle name="Normal 3" xfId="31" xr:uid="{00000000-0005-0000-0000-000020000000}"/>
    <cellStyle name="Porcentaje" xfId="32" builtinId="5"/>
    <cellStyle name="Porcentual 2" xfId="33" xr:uid="{00000000-0005-0000-0000-000022000000}"/>
    <cellStyle name="Salida" xfId="34" builtinId="21" customBuiltin="1"/>
    <cellStyle name="Título" xfId="35" builtinId="15" customBuiltin="1"/>
    <cellStyle name="Total" xfId="36" builtinId="25" customBuiltin="1"/>
  </cellStyles>
  <dxfs count="160">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Narrow" panose="020B0606020202030204" pitchFamily="34" charset="0"/>
                <a:ea typeface="Calibri"/>
                <a:cs typeface="Calibri"/>
              </a:defRPr>
            </a:pPr>
            <a:r>
              <a:rPr lang="es-CO">
                <a:latin typeface="Arial Narrow" panose="020B0606020202030204" pitchFamily="34" charset="0"/>
              </a:rPr>
              <a:t>Seguimiento al Cumplimiento del plan de Trabajo del SGSST 2025</a:t>
            </a:r>
          </a:p>
        </c:rich>
      </c:tx>
      <c:layout>
        <c:manualLayout>
          <c:xMode val="edge"/>
          <c:yMode val="edge"/>
          <c:x val="0.12609306287045244"/>
          <c:y val="4.2595930261569014E-2"/>
        </c:manualLayout>
      </c:layout>
      <c:overlay val="0"/>
      <c:spPr>
        <a:noFill/>
        <a:ln w="25400">
          <a:noFill/>
        </a:ln>
      </c:spPr>
    </c:title>
    <c:autoTitleDeleted val="0"/>
    <c:plotArea>
      <c:layout/>
      <c:lineChart>
        <c:grouping val="standard"/>
        <c:varyColors val="0"/>
        <c:ser>
          <c:idx val="0"/>
          <c:order val="0"/>
          <c:tx>
            <c:v>% Cumplimiento Mensual</c:v>
          </c:tx>
          <c:spPr>
            <a:ln w="12700">
              <a:solidFill>
                <a:srgbClr val="99CC00"/>
              </a:solidFill>
              <a:prstDash val="solid"/>
            </a:ln>
          </c:spPr>
          <c:marker>
            <c:symbol val="diamond"/>
            <c:size val="5"/>
            <c:spPr>
              <a:solidFill>
                <a:srgbClr val="92D050"/>
              </a:solidFill>
              <a:ln>
                <a:solidFill>
                  <a:srgbClr val="99CC00"/>
                </a:solidFill>
                <a:prstDash val="solid"/>
              </a:ln>
            </c:spPr>
          </c:marker>
          <c:cat>
            <c:strRef>
              <c:f>'Plan de trabajo '!$L$82:$AI$82</c:f>
              <c:strCache>
                <c:ptCount val="23"/>
                <c:pt idx="0">
                  <c:v>ENERO</c:v>
                </c:pt>
                <c:pt idx="2">
                  <c:v>FEBRERO</c:v>
                </c:pt>
                <c:pt idx="4">
                  <c:v>MARZO</c:v>
                </c:pt>
                <c:pt idx="6">
                  <c:v>ABRIL</c:v>
                </c:pt>
                <c:pt idx="8">
                  <c:v>MAYO</c:v>
                </c:pt>
                <c:pt idx="10">
                  <c:v>JUNIO</c:v>
                </c:pt>
                <c:pt idx="12">
                  <c:v>JULIO</c:v>
                </c:pt>
                <c:pt idx="14">
                  <c:v>AGOSTO</c:v>
                </c:pt>
                <c:pt idx="16">
                  <c:v>SEPTIEMBRE</c:v>
                </c:pt>
                <c:pt idx="18">
                  <c:v>OCTUBRE</c:v>
                </c:pt>
                <c:pt idx="20">
                  <c:v>NOVIEMBRE</c:v>
                </c:pt>
                <c:pt idx="22">
                  <c:v>DICIEMBRE</c:v>
                </c:pt>
              </c:strCache>
            </c:strRef>
          </c:cat>
          <c:val>
            <c:numRef>
              <c:f>'Plan de trabajo '!$L$84:$AI$84</c:f>
              <c:numCache>
                <c:formatCode>0%</c:formatCode>
                <c:ptCount val="24"/>
                <c:pt idx="0">
                  <c:v>0</c:v>
                </c:pt>
                <c:pt idx="2">
                  <c:v>0</c:v>
                </c:pt>
                <c:pt idx="4">
                  <c:v>0</c:v>
                </c:pt>
                <c:pt idx="6">
                  <c:v>0</c:v>
                </c:pt>
                <c:pt idx="8">
                  <c:v>0</c:v>
                </c:pt>
                <c:pt idx="10">
                  <c:v>0</c:v>
                </c:pt>
                <c:pt idx="12">
                  <c:v>0</c:v>
                </c:pt>
                <c:pt idx="14">
                  <c:v>0</c:v>
                </c:pt>
                <c:pt idx="16">
                  <c:v>0</c:v>
                </c:pt>
                <c:pt idx="18">
                  <c:v>0</c:v>
                </c:pt>
                <c:pt idx="20">
                  <c:v>0</c:v>
                </c:pt>
                <c:pt idx="22">
                  <c:v>0</c:v>
                </c:pt>
              </c:numCache>
            </c:numRef>
          </c:val>
          <c:smooth val="0"/>
          <c:extLst>
            <c:ext xmlns:c16="http://schemas.microsoft.com/office/drawing/2014/chart" uri="{C3380CC4-5D6E-409C-BE32-E72D297353CC}">
              <c16:uniqueId val="{00000000-4A34-4DE7-8AF6-BD61CF9D6BA4}"/>
            </c:ext>
          </c:extLst>
        </c:ser>
        <c:ser>
          <c:idx val="1"/>
          <c:order val="1"/>
          <c:tx>
            <c:v>Meta Vigencia</c:v>
          </c:tx>
          <c:spPr>
            <a:ln w="12700">
              <a:solidFill>
                <a:srgbClr val="993366"/>
              </a:solidFill>
              <a:prstDash val="solid"/>
            </a:ln>
          </c:spPr>
          <c:marker>
            <c:spPr>
              <a:solidFill>
                <a:srgbClr val="FF0000"/>
              </a:solidFill>
              <a:ln>
                <a:solidFill>
                  <a:srgbClr val="993366"/>
                </a:solidFill>
                <a:prstDash val="solid"/>
              </a:ln>
            </c:spPr>
          </c:marker>
          <c:cat>
            <c:strRef>
              <c:f>'Plan de trabajo '!$L$82:$AI$82</c:f>
              <c:strCache>
                <c:ptCount val="23"/>
                <c:pt idx="0">
                  <c:v>ENERO</c:v>
                </c:pt>
                <c:pt idx="2">
                  <c:v>FEBRERO</c:v>
                </c:pt>
                <c:pt idx="4">
                  <c:v>MARZO</c:v>
                </c:pt>
                <c:pt idx="6">
                  <c:v>ABRIL</c:v>
                </c:pt>
                <c:pt idx="8">
                  <c:v>MAYO</c:v>
                </c:pt>
                <c:pt idx="10">
                  <c:v>JUNIO</c:v>
                </c:pt>
                <c:pt idx="12">
                  <c:v>JULIO</c:v>
                </c:pt>
                <c:pt idx="14">
                  <c:v>AGOSTO</c:v>
                </c:pt>
                <c:pt idx="16">
                  <c:v>SEPTIEMBRE</c:v>
                </c:pt>
                <c:pt idx="18">
                  <c:v>OCTUBRE</c:v>
                </c:pt>
                <c:pt idx="20">
                  <c:v>NOVIEMBRE</c:v>
                </c:pt>
                <c:pt idx="22">
                  <c:v>DICIEMBRE</c:v>
                </c:pt>
              </c:strCache>
            </c:strRef>
          </c:cat>
          <c:val>
            <c:numRef>
              <c:f>'Plan de trabajo '!$L$85:$AI$85</c:f>
              <c:numCache>
                <c:formatCode>0%</c:formatCode>
                <c:ptCount val="24"/>
                <c:pt idx="0">
                  <c:v>0.9</c:v>
                </c:pt>
                <c:pt idx="2">
                  <c:v>0.9</c:v>
                </c:pt>
                <c:pt idx="4">
                  <c:v>0.9</c:v>
                </c:pt>
                <c:pt idx="6">
                  <c:v>0.9</c:v>
                </c:pt>
                <c:pt idx="8">
                  <c:v>0.9</c:v>
                </c:pt>
                <c:pt idx="10">
                  <c:v>0.9</c:v>
                </c:pt>
                <c:pt idx="12">
                  <c:v>0.9</c:v>
                </c:pt>
                <c:pt idx="14">
                  <c:v>0.9</c:v>
                </c:pt>
                <c:pt idx="16">
                  <c:v>0.9</c:v>
                </c:pt>
                <c:pt idx="18">
                  <c:v>0.9</c:v>
                </c:pt>
                <c:pt idx="20">
                  <c:v>0.9</c:v>
                </c:pt>
                <c:pt idx="22">
                  <c:v>0.9</c:v>
                </c:pt>
              </c:numCache>
            </c:numRef>
          </c:val>
          <c:smooth val="0"/>
          <c:extLst>
            <c:ext xmlns:c16="http://schemas.microsoft.com/office/drawing/2014/chart" uri="{C3380CC4-5D6E-409C-BE32-E72D297353CC}">
              <c16:uniqueId val="{00000001-4A34-4DE7-8AF6-BD61CF9D6BA4}"/>
            </c:ext>
          </c:extLst>
        </c:ser>
        <c:dLbls>
          <c:showLegendKey val="0"/>
          <c:showVal val="0"/>
          <c:showCatName val="0"/>
          <c:showSerName val="0"/>
          <c:showPercent val="0"/>
          <c:showBubbleSize val="0"/>
        </c:dLbls>
        <c:marker val="1"/>
        <c:smooth val="0"/>
        <c:axId val="314766648"/>
        <c:axId val="314785808"/>
      </c:lineChart>
      <c:catAx>
        <c:axId val="314766648"/>
        <c:scaling>
          <c:orientation val="minMax"/>
        </c:scaling>
        <c:delete val="0"/>
        <c:axPos val="b"/>
        <c:numFmt formatCode="General" sourceLinked="1"/>
        <c:majorTickMark val="none"/>
        <c:minorTickMark val="none"/>
        <c:tickLblPos val="nextTo"/>
        <c:spPr>
          <a:ln w="3175">
            <a:solidFill>
              <a:srgbClr val="808080"/>
            </a:solidFill>
            <a:prstDash val="solid"/>
          </a:ln>
        </c:spPr>
        <c:txPr>
          <a:bodyPr rot="-2700000" vert="horz"/>
          <a:lstStyle/>
          <a:p>
            <a:pPr>
              <a:defRPr sz="800" b="0" i="0" u="none" strike="noStrike" baseline="0">
                <a:solidFill>
                  <a:srgbClr val="000000"/>
                </a:solidFill>
                <a:latin typeface="Calibri"/>
                <a:ea typeface="Calibri"/>
                <a:cs typeface="Calibri"/>
              </a:defRPr>
            </a:pPr>
            <a:endParaRPr lang="es-MX"/>
          </a:p>
        </c:txPr>
        <c:crossAx val="314785808"/>
        <c:crosses val="autoZero"/>
        <c:auto val="1"/>
        <c:lblAlgn val="ctr"/>
        <c:lblOffset val="100"/>
        <c:noMultiLvlLbl val="0"/>
      </c:catAx>
      <c:valAx>
        <c:axId val="314785808"/>
        <c:scaling>
          <c:orientation val="minMax"/>
        </c:scaling>
        <c:delete val="0"/>
        <c:axPos val="l"/>
        <c:majorGridlines>
          <c:spPr>
            <a:ln w="3175">
              <a:solidFill>
                <a:srgbClr val="808080"/>
              </a:solidFill>
              <a:prstDash val="solid"/>
            </a:ln>
          </c:spPr>
        </c:majorGridlines>
        <c:title>
          <c:tx>
            <c:rich>
              <a:bodyPr/>
              <a:lstStyle/>
              <a:p>
                <a:pPr>
                  <a:defRPr sz="1000" b="1" i="0" u="none" strike="noStrike" baseline="0">
                    <a:solidFill>
                      <a:srgbClr val="000000"/>
                    </a:solidFill>
                    <a:latin typeface="Calibri"/>
                    <a:ea typeface="Calibri"/>
                    <a:cs typeface="Calibri"/>
                  </a:defRPr>
                </a:pPr>
                <a:r>
                  <a:rPr lang="es-CO"/>
                  <a:t>%</a:t>
                </a:r>
              </a:p>
            </c:rich>
          </c:tx>
          <c:overlay val="0"/>
          <c:spPr>
            <a:noFill/>
            <a:ln w="25400">
              <a:noFill/>
            </a:ln>
          </c:spPr>
        </c:title>
        <c:numFmt formatCode="0%" sourceLinked="1"/>
        <c:majorTickMark val="none"/>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s-MX"/>
          </a:p>
        </c:txPr>
        <c:crossAx val="314766648"/>
        <c:crosses val="autoZero"/>
        <c:crossBetween val="between"/>
      </c:valAx>
      <c:spPr>
        <a:solidFill>
          <a:srgbClr val="FFFFFF"/>
        </a:solidFill>
        <a:ln w="25400">
          <a:noFill/>
        </a:ln>
      </c:spPr>
    </c:plotArea>
    <c:legend>
      <c:legendPos val="r"/>
      <c:layout>
        <c:manualLayout>
          <c:xMode val="edge"/>
          <c:yMode val="edge"/>
          <c:x val="0.83170942190322317"/>
          <c:y val="0.44391844435569389"/>
          <c:w val="0.16502637636240108"/>
          <c:h val="0.17490494296577952"/>
        </c:manualLayout>
      </c:layout>
      <c:overlay val="0"/>
      <c:spPr>
        <a:noFill/>
        <a:ln w="25400">
          <a:noFill/>
        </a:ln>
      </c:spPr>
      <c:txPr>
        <a:bodyPr/>
        <a:lstStyle/>
        <a:p>
          <a:pPr>
            <a:defRPr sz="600" b="0" i="0" u="none" strike="noStrike" baseline="0">
              <a:solidFill>
                <a:srgbClr val="000000"/>
              </a:solidFill>
              <a:latin typeface="Calibri"/>
              <a:ea typeface="Calibri"/>
              <a:cs typeface="Calibri"/>
            </a:defRPr>
          </a:pPr>
          <a:endParaRPr lang="es-MX"/>
        </a:p>
      </c:txPr>
    </c:legend>
    <c:plotVisOnly val="0"/>
    <c:dispBlanksAs val="span"/>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es-MX"/>
    </a:p>
  </c:txPr>
  <c:printSettings>
    <c:headerFooter alignWithMargins="0"/>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200" b="1" i="0" u="none" strike="noStrike" baseline="0">
                <a:solidFill>
                  <a:srgbClr val="000000"/>
                </a:solidFill>
                <a:latin typeface="Arial Narrow" panose="020B0606020202030204" pitchFamily="34" charset="0"/>
                <a:ea typeface="Calibri"/>
                <a:cs typeface="Calibri"/>
              </a:defRPr>
            </a:pPr>
            <a:r>
              <a:rPr lang="es-CO" sz="1200">
                <a:latin typeface="Arial Narrow" panose="020B0606020202030204" pitchFamily="34" charset="0"/>
              </a:rPr>
              <a:t>% Cumplimiento de Ejecución del SGSST 2025</a:t>
            </a:r>
          </a:p>
        </c:rich>
      </c:tx>
      <c:layout>
        <c:manualLayout>
          <c:xMode val="edge"/>
          <c:yMode val="edge"/>
          <c:x val="0.39400817333151272"/>
          <c:y val="3.5071557132122948E-2"/>
        </c:manualLayout>
      </c:layout>
      <c:overlay val="0"/>
      <c:spPr>
        <a:noFill/>
        <a:ln w="25400">
          <a:noFill/>
        </a:ln>
      </c:spPr>
    </c:title>
    <c:autoTitleDeleted val="0"/>
    <c:view3D>
      <c:rotX val="15"/>
      <c:rotY val="20"/>
      <c:depthPercent val="100"/>
      <c:rAngAx val="1"/>
    </c:view3D>
    <c:floor>
      <c:thickness val="0"/>
      <c:spPr>
        <a:noFill/>
        <a:ln w="3175">
          <a:solidFill>
            <a:srgbClr val="808080"/>
          </a:solidFill>
          <a:prstDash val="solid"/>
        </a:ln>
      </c:spPr>
    </c:floor>
    <c:sideWall>
      <c:thickness val="0"/>
      <c:spPr>
        <a:noFill/>
        <a:ln w="25400">
          <a:noFill/>
        </a:ln>
      </c:spPr>
    </c:sideWall>
    <c:backWall>
      <c:thickness val="0"/>
      <c:spPr>
        <a:noFill/>
        <a:ln w="25400">
          <a:noFill/>
        </a:ln>
      </c:spPr>
    </c:backWall>
    <c:plotArea>
      <c:layout/>
      <c:bar3DChart>
        <c:barDir val="col"/>
        <c:grouping val="clustered"/>
        <c:varyColors val="0"/>
        <c:ser>
          <c:idx val="0"/>
          <c:order val="0"/>
          <c:tx>
            <c:v>% Cumplimiento</c:v>
          </c:tx>
          <c:spPr>
            <a:solidFill>
              <a:srgbClr val="92D050"/>
            </a:solidFill>
            <a:ln w="25400">
              <a:noFill/>
            </a:ln>
          </c:spPr>
          <c:invertIfNegative val="0"/>
          <c:dLbls>
            <c:dLbl>
              <c:idx val="0"/>
              <c:layout>
                <c:manualLayout>
                  <c:x val="2.6402640264026406E-2"/>
                  <c:y val="-0.10228802153432"/>
                </c:manualLayout>
              </c:layout>
              <c:spPr>
                <a:noFill/>
                <a:ln w="25400">
                  <a:noFill/>
                </a:ln>
              </c:spPr>
              <c:txPr>
                <a:bodyPr/>
                <a:lstStyle/>
                <a:p>
                  <a:pPr>
                    <a:defRPr sz="1100" b="0" i="0" u="none" strike="noStrike" baseline="0">
                      <a:solidFill>
                        <a:srgbClr val="000000"/>
                      </a:solidFill>
                      <a:latin typeface="Calibri"/>
                      <a:ea typeface="Calibri"/>
                      <a:cs typeface="Calibri"/>
                    </a:defRPr>
                  </a:pPr>
                  <a:endParaRPr lang="es-MX"/>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10F-4642-A297-245FDDF2B5D9}"/>
                </c:ext>
              </c:extLst>
            </c:dLbl>
            <c:spPr>
              <a:noFill/>
              <a:ln w="25400">
                <a:noFill/>
              </a:ln>
            </c:spPr>
            <c:txPr>
              <a:bodyPr wrap="square" lIns="38100" tIns="19050" rIns="38100" bIns="19050" anchor="ctr">
                <a:spAutoFit/>
              </a:bodyPr>
              <a:lstStyle/>
              <a:p>
                <a:pPr>
                  <a:defRPr sz="1100" b="0" i="0" u="none" strike="noStrike" baseline="0">
                    <a:solidFill>
                      <a:srgbClr val="000000"/>
                    </a:solidFill>
                    <a:latin typeface="Calibri"/>
                    <a:ea typeface="Calibri"/>
                    <a:cs typeface="Calibri"/>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2021</c:v>
              </c:pt>
            </c:numLit>
          </c:cat>
          <c:val>
            <c:numRef>
              <c:f>'Plan de trabajo '!$AK$83</c:f>
              <c:numCache>
                <c:formatCode>0%</c:formatCode>
                <c:ptCount val="1"/>
                <c:pt idx="0">
                  <c:v>0</c:v>
                </c:pt>
              </c:numCache>
            </c:numRef>
          </c:val>
          <c:extLst>
            <c:ext xmlns:c16="http://schemas.microsoft.com/office/drawing/2014/chart" uri="{C3380CC4-5D6E-409C-BE32-E72D297353CC}">
              <c16:uniqueId val="{00000001-B10F-4642-A297-245FDDF2B5D9}"/>
            </c:ext>
          </c:extLst>
        </c:ser>
        <c:ser>
          <c:idx val="2"/>
          <c:order val="1"/>
          <c:tx>
            <c:v>% Meta</c:v>
          </c:tx>
          <c:spPr>
            <a:solidFill>
              <a:srgbClr val="FF0000"/>
            </a:solidFill>
            <a:ln w="25400">
              <a:noFill/>
            </a:ln>
          </c:spPr>
          <c:invertIfNegative val="0"/>
          <c:dLbls>
            <c:dLbl>
              <c:idx val="0"/>
              <c:layout>
                <c:manualLayout>
                  <c:x val="5.940594059405941E-2"/>
                  <c:y val="-0.10228802153432"/>
                </c:manualLayout>
              </c:layout>
              <c:spPr>
                <a:noFill/>
                <a:ln w="25400">
                  <a:noFill/>
                </a:ln>
              </c:spPr>
              <c:txPr>
                <a:bodyPr/>
                <a:lstStyle/>
                <a:p>
                  <a:pPr>
                    <a:defRPr sz="1100" b="0" i="0" u="none" strike="noStrike" baseline="0">
                      <a:solidFill>
                        <a:srgbClr val="000000"/>
                      </a:solidFill>
                      <a:latin typeface="Calibri"/>
                      <a:ea typeface="Calibri"/>
                      <a:cs typeface="Calibri"/>
                    </a:defRPr>
                  </a:pPr>
                  <a:endParaRPr lang="es-MX"/>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10F-4642-A297-245FDDF2B5D9}"/>
                </c:ext>
              </c:extLst>
            </c:dLbl>
            <c:spPr>
              <a:noFill/>
              <a:ln w="25400">
                <a:noFill/>
              </a:ln>
            </c:spPr>
            <c:txPr>
              <a:bodyPr wrap="square" lIns="38100" tIns="19050" rIns="38100" bIns="19050" anchor="ctr">
                <a:spAutoFit/>
              </a:bodyPr>
              <a:lstStyle/>
              <a:p>
                <a:pPr>
                  <a:defRPr sz="1100" b="0" i="0" u="none" strike="noStrike" baseline="0">
                    <a:solidFill>
                      <a:srgbClr val="000000"/>
                    </a:solidFill>
                    <a:latin typeface="Calibri"/>
                    <a:ea typeface="Calibri"/>
                    <a:cs typeface="Calibri"/>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2021</c:v>
              </c:pt>
            </c:numLit>
          </c:cat>
          <c:val>
            <c:numRef>
              <c:f>'Plan de trabajo '!$AK$85</c:f>
              <c:numCache>
                <c:formatCode>0%</c:formatCode>
                <c:ptCount val="1"/>
                <c:pt idx="0">
                  <c:v>0.9</c:v>
                </c:pt>
              </c:numCache>
            </c:numRef>
          </c:val>
          <c:extLst>
            <c:ext xmlns:c16="http://schemas.microsoft.com/office/drawing/2014/chart" uri="{C3380CC4-5D6E-409C-BE32-E72D297353CC}">
              <c16:uniqueId val="{00000003-B10F-4642-A297-245FDDF2B5D9}"/>
            </c:ext>
          </c:extLst>
        </c:ser>
        <c:dLbls>
          <c:showLegendKey val="0"/>
          <c:showVal val="0"/>
          <c:showCatName val="0"/>
          <c:showSerName val="0"/>
          <c:showPercent val="0"/>
          <c:showBubbleSize val="0"/>
        </c:dLbls>
        <c:gapWidth val="150"/>
        <c:shape val="box"/>
        <c:axId val="314780712"/>
        <c:axId val="314782280"/>
        <c:axId val="0"/>
      </c:bar3DChart>
      <c:catAx>
        <c:axId val="314780712"/>
        <c:scaling>
          <c:orientation val="minMax"/>
        </c:scaling>
        <c:delete val="1"/>
        <c:axPos val="b"/>
        <c:numFmt formatCode="General" sourceLinked="1"/>
        <c:majorTickMark val="none"/>
        <c:minorTickMark val="none"/>
        <c:tickLblPos val="nextTo"/>
        <c:crossAx val="314782280"/>
        <c:crosses val="autoZero"/>
        <c:auto val="1"/>
        <c:lblAlgn val="ctr"/>
        <c:lblOffset val="100"/>
        <c:noMultiLvlLbl val="0"/>
      </c:catAx>
      <c:valAx>
        <c:axId val="314782280"/>
        <c:scaling>
          <c:orientation val="minMax"/>
        </c:scaling>
        <c:delete val="0"/>
        <c:axPos val="l"/>
        <c:majorGridlines>
          <c:spPr>
            <a:ln w="3175">
              <a:solidFill>
                <a:srgbClr val="808080"/>
              </a:solidFill>
              <a:prstDash val="solid"/>
            </a:ln>
          </c:spPr>
        </c:majorGridlines>
        <c:numFmt formatCode="0%" sourceLinked="1"/>
        <c:majorTickMark val="none"/>
        <c:minorTickMark val="none"/>
        <c:tickLblPos val="nextTo"/>
        <c:spPr>
          <a:ln w="3175">
            <a:solidFill>
              <a:srgbClr val="808080"/>
            </a:solidFill>
            <a:prstDash val="solid"/>
          </a:ln>
        </c:spPr>
        <c:txPr>
          <a:bodyPr rot="0" vert="horz"/>
          <a:lstStyle/>
          <a:p>
            <a:pPr>
              <a:defRPr sz="1200" b="0" i="0" u="none" strike="noStrike" baseline="0">
                <a:solidFill>
                  <a:srgbClr val="000000"/>
                </a:solidFill>
                <a:latin typeface="Arial Narrow" panose="020B0606020202030204" pitchFamily="34" charset="0"/>
                <a:ea typeface="Calibri"/>
                <a:cs typeface="Calibri"/>
              </a:defRPr>
            </a:pPr>
            <a:endParaRPr lang="es-MX"/>
          </a:p>
        </c:txPr>
        <c:crossAx val="314780712"/>
        <c:crosses val="autoZero"/>
        <c:crossBetween val="between"/>
        <c:majorUnit val="0.1"/>
        <c:minorUnit val="0.1"/>
      </c:valAx>
      <c:spPr>
        <a:noFill/>
        <a:ln w="25400">
          <a:noFill/>
        </a:ln>
      </c:spPr>
    </c:plotArea>
    <c:legend>
      <c:legendPos val="r"/>
      <c:layout>
        <c:manualLayout>
          <c:xMode val="edge"/>
          <c:yMode val="edge"/>
          <c:x val="0.74551458753606215"/>
          <c:y val="0.57954744293326965"/>
          <c:w val="0.2039154031365914"/>
          <c:h val="0.20454624990058057"/>
        </c:manualLayout>
      </c:layout>
      <c:overlay val="0"/>
      <c:spPr>
        <a:noFill/>
        <a:ln w="25400">
          <a:noFill/>
        </a:ln>
      </c:spPr>
      <c:txPr>
        <a:bodyPr/>
        <a:lstStyle/>
        <a:p>
          <a:pPr>
            <a:defRPr sz="715" b="0" i="0" u="none" strike="noStrike" baseline="0">
              <a:solidFill>
                <a:srgbClr val="000000"/>
              </a:solidFill>
              <a:latin typeface="Calibri"/>
              <a:ea typeface="Calibri"/>
              <a:cs typeface="Calibri"/>
            </a:defRPr>
          </a:pPr>
          <a:endParaRPr lang="es-MX"/>
        </a:p>
      </c:txPr>
    </c:legend>
    <c:plotVisOnly val="1"/>
    <c:dispBlanksAs val="gap"/>
    <c:showDLblsOverMax val="0"/>
  </c:chart>
  <c:spPr>
    <a:solidFill>
      <a:srgbClr val="FFFFFF"/>
    </a:solidFill>
    <a:ln w="3175">
      <a:solidFill>
        <a:srgbClr val="808080"/>
      </a:solidFill>
      <a:prstDash val="solid"/>
    </a:ln>
  </c:spPr>
  <c:txPr>
    <a:bodyPr/>
    <a:lstStyle/>
    <a:p>
      <a:pPr>
        <a:defRPr sz="1100" b="0" i="0" u="none" strike="noStrike" baseline="0">
          <a:solidFill>
            <a:srgbClr val="000000"/>
          </a:solidFill>
          <a:latin typeface="Calibri"/>
          <a:ea typeface="Calibri"/>
          <a:cs typeface="Calibri"/>
        </a:defRPr>
      </a:pPr>
      <a:endParaRPr lang="es-MX"/>
    </a:p>
  </c:txPr>
  <c:printSettings>
    <c:headerFooter alignWithMargins="0"/>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117474</xdr:colOff>
      <xdr:row>85</xdr:row>
      <xdr:rowOff>116416</xdr:rowOff>
    </xdr:from>
    <xdr:to>
      <xdr:col>5</xdr:col>
      <xdr:colOff>914098</xdr:colOff>
      <xdr:row>104</xdr:row>
      <xdr:rowOff>0</xdr:rowOff>
    </xdr:to>
    <xdr:graphicFrame macro="">
      <xdr:nvGraphicFramePr>
        <xdr:cNvPr id="5205007" name="1 Gráfico">
          <a:extLst>
            <a:ext uri="{FF2B5EF4-FFF2-40B4-BE49-F238E27FC236}">
              <a16:creationId xmlns:a16="http://schemas.microsoft.com/office/drawing/2014/main" id="{00000000-0008-0000-0000-00000F6C4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1266825</xdr:colOff>
      <xdr:row>85</xdr:row>
      <xdr:rowOff>131989</xdr:rowOff>
    </xdr:from>
    <xdr:to>
      <xdr:col>35</xdr:col>
      <xdr:colOff>0</xdr:colOff>
      <xdr:row>103</xdr:row>
      <xdr:rowOff>151005</xdr:rowOff>
    </xdr:to>
    <xdr:graphicFrame macro="">
      <xdr:nvGraphicFramePr>
        <xdr:cNvPr id="5205008" name="4 Gráfico">
          <a:extLst>
            <a:ext uri="{FF2B5EF4-FFF2-40B4-BE49-F238E27FC236}">
              <a16:creationId xmlns:a16="http://schemas.microsoft.com/office/drawing/2014/main" id="{00000000-0008-0000-0000-0000106C4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35</xdr:col>
      <xdr:colOff>0</xdr:colOff>
      <xdr:row>85</xdr:row>
      <xdr:rowOff>149678</xdr:rowOff>
    </xdr:from>
    <xdr:to>
      <xdr:col>37</xdr:col>
      <xdr:colOff>911679</xdr:colOff>
      <xdr:row>103</xdr:row>
      <xdr:rowOff>151006</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8569436" y="44115684"/>
          <a:ext cx="11021786" cy="32421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200" b="1">
              <a:latin typeface="Arial Narrow" panose="020B0606020202030204" pitchFamily="34" charset="0"/>
            </a:rPr>
            <a:t>ANÁLISIS:</a:t>
          </a:r>
          <a:r>
            <a:rPr lang="es-CO" sz="1200">
              <a:latin typeface="Arial Narrow" panose="020B0606020202030204" pitchFamily="34" charset="0"/>
            </a:rPr>
            <a:t> </a:t>
          </a:r>
        </a:p>
      </xdr:txBody>
    </xdr:sp>
    <xdr:clientData/>
  </xdr:twoCellAnchor>
  <xdr:twoCellAnchor>
    <xdr:from>
      <xdr:col>3</xdr:col>
      <xdr:colOff>112662</xdr:colOff>
      <xdr:row>0</xdr:row>
      <xdr:rowOff>20485</xdr:rowOff>
    </xdr:from>
    <xdr:to>
      <xdr:col>3</xdr:col>
      <xdr:colOff>1495323</xdr:colOff>
      <xdr:row>2</xdr:row>
      <xdr:rowOff>220406</xdr:rowOff>
    </xdr:to>
    <xdr:pic>
      <xdr:nvPicPr>
        <xdr:cNvPr id="5" name="5 Imagen" descr="logocvs">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75968" y="20485"/>
          <a:ext cx="1382661" cy="916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C1:AL110"/>
  <sheetViews>
    <sheetView showGridLines="0" tabSelected="1" view="pageBreakPreview" zoomScale="90" zoomScaleNormal="90" zoomScaleSheetLayoutView="90" workbookViewId="0">
      <selection activeCell="I107" sqref="I107"/>
    </sheetView>
  </sheetViews>
  <sheetFormatPr baseColWidth="10" defaultRowHeight="13.5" x14ac:dyDescent="0.25"/>
  <cols>
    <col min="1" max="1" width="13.7109375" style="41" customWidth="1"/>
    <col min="2" max="2" width="13.28515625" style="41" customWidth="1"/>
    <col min="3" max="3" width="8.42578125" style="41" hidden="1" customWidth="1"/>
    <col min="4" max="5" width="40.7109375" style="41" customWidth="1"/>
    <col min="6" max="6" width="40.5703125" style="41" customWidth="1"/>
    <col min="7" max="7" width="40.7109375" style="41" customWidth="1"/>
    <col min="8" max="8" width="22" style="46" customWidth="1"/>
    <col min="9" max="9" width="17.28515625" style="57" customWidth="1"/>
    <col min="10" max="10" width="13.28515625" style="57" bestFit="1" customWidth="1"/>
    <col min="11" max="11" width="13.28515625" style="57" customWidth="1"/>
    <col min="12" max="23" width="4.140625" style="41" customWidth="1"/>
    <col min="24" max="24" width="4.7109375" style="41" customWidth="1"/>
    <col min="25" max="25" width="5" style="41" customWidth="1"/>
    <col min="26" max="35" width="4.140625" style="41" customWidth="1"/>
    <col min="36" max="36" width="45.85546875" style="47" customWidth="1"/>
    <col min="37" max="37" width="23.5703125" style="48" customWidth="1"/>
    <col min="38" max="38" width="16.28515625" style="57" customWidth="1"/>
    <col min="39" max="16384" width="11.42578125" style="41"/>
  </cols>
  <sheetData>
    <row r="1" spans="3:38" ht="28.5" customHeight="1" x14ac:dyDescent="0.25">
      <c r="C1" s="116"/>
      <c r="D1" s="116"/>
      <c r="E1" s="128" t="s">
        <v>203</v>
      </c>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30"/>
      <c r="AK1" s="122" t="s">
        <v>204</v>
      </c>
      <c r="AL1" s="123"/>
    </row>
    <row r="2" spans="3:38" ht="28.5" customHeight="1" x14ac:dyDescent="0.25">
      <c r="C2" s="116"/>
      <c r="D2" s="116"/>
      <c r="E2" s="128"/>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30"/>
      <c r="AK2" s="124"/>
      <c r="AL2" s="125"/>
    </row>
    <row r="3" spans="3:38" ht="20.25" customHeight="1" x14ac:dyDescent="0.25">
      <c r="C3" s="116"/>
      <c r="D3" s="116"/>
      <c r="E3" s="131"/>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3"/>
      <c r="AK3" s="126"/>
      <c r="AL3" s="127"/>
    </row>
    <row r="4" spans="3:38" ht="13.5" customHeight="1" x14ac:dyDescent="0.25">
      <c r="C4" s="117" t="s">
        <v>245</v>
      </c>
      <c r="D4" s="118"/>
      <c r="E4" s="119"/>
      <c r="F4" s="134" t="s">
        <v>202</v>
      </c>
      <c r="G4" s="135"/>
      <c r="H4" s="135"/>
      <c r="I4" s="135"/>
      <c r="J4" s="135"/>
      <c r="K4" s="136"/>
      <c r="L4" s="121" t="s">
        <v>172</v>
      </c>
      <c r="M4" s="121"/>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row>
    <row r="5" spans="3:38" ht="13.5" customHeight="1" x14ac:dyDescent="0.25">
      <c r="C5" s="120" t="s">
        <v>217</v>
      </c>
      <c r="D5" s="120"/>
      <c r="E5" s="120"/>
      <c r="F5" s="137" t="s">
        <v>171</v>
      </c>
      <c r="G5" s="138"/>
      <c r="H5" s="138"/>
      <c r="I5" s="138"/>
      <c r="J5" s="138"/>
      <c r="K5" s="139"/>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row>
    <row r="6" spans="3:38" ht="62.25" customHeight="1" x14ac:dyDescent="0.25">
      <c r="C6" s="120" t="s">
        <v>246</v>
      </c>
      <c r="D6" s="120"/>
      <c r="E6" s="120"/>
      <c r="F6" s="134" t="s">
        <v>201</v>
      </c>
      <c r="G6" s="135"/>
      <c r="H6" s="135"/>
      <c r="I6" s="135"/>
      <c r="J6" s="135"/>
      <c r="K6" s="136"/>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row>
    <row r="7" spans="3:38" ht="12.75" customHeight="1" x14ac:dyDescent="0.25">
      <c r="C7" s="163"/>
      <c r="D7" s="163"/>
      <c r="E7" s="163"/>
      <c r="F7" s="163"/>
      <c r="G7" s="163"/>
      <c r="H7" s="163"/>
      <c r="I7" s="163"/>
      <c r="J7" s="163"/>
      <c r="K7" s="163"/>
      <c r="L7" s="163"/>
      <c r="M7" s="163"/>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row>
    <row r="8" spans="3:38" s="42" customFormat="1" ht="18" customHeight="1" thickBot="1" x14ac:dyDescent="0.25">
      <c r="C8" s="142" t="s">
        <v>5</v>
      </c>
      <c r="D8" s="153" t="s">
        <v>173</v>
      </c>
      <c r="E8" s="153" t="s">
        <v>2</v>
      </c>
      <c r="F8" s="153" t="s">
        <v>42</v>
      </c>
      <c r="G8" s="180" t="s">
        <v>6</v>
      </c>
      <c r="H8" s="180" t="s">
        <v>7</v>
      </c>
      <c r="I8" s="184" t="s">
        <v>25</v>
      </c>
      <c r="J8" s="185"/>
      <c r="K8" s="186"/>
      <c r="L8" s="168" t="s">
        <v>257</v>
      </c>
      <c r="M8" s="168"/>
      <c r="N8" s="168"/>
      <c r="O8" s="168"/>
      <c r="P8" s="168"/>
      <c r="Q8" s="168"/>
      <c r="R8" s="168"/>
      <c r="S8" s="168"/>
      <c r="T8" s="168"/>
      <c r="U8" s="168"/>
      <c r="V8" s="168"/>
      <c r="W8" s="168"/>
      <c r="X8" s="168"/>
      <c r="Y8" s="168"/>
      <c r="Z8" s="168"/>
      <c r="AA8" s="168"/>
      <c r="AB8" s="168"/>
      <c r="AC8" s="168"/>
      <c r="AD8" s="168"/>
      <c r="AE8" s="168"/>
      <c r="AF8" s="168"/>
      <c r="AG8" s="168"/>
      <c r="AH8" s="168"/>
      <c r="AI8" s="168"/>
      <c r="AJ8" s="143" t="s">
        <v>40</v>
      </c>
      <c r="AK8" s="143" t="s">
        <v>8</v>
      </c>
      <c r="AL8" s="164" t="s">
        <v>39</v>
      </c>
    </row>
    <row r="9" spans="3:38" s="42" customFormat="1" ht="37.5" customHeight="1" x14ac:dyDescent="0.2">
      <c r="C9" s="142"/>
      <c r="D9" s="154"/>
      <c r="E9" s="154"/>
      <c r="F9" s="154"/>
      <c r="G9" s="180"/>
      <c r="H9" s="182"/>
      <c r="I9" s="168" t="s">
        <v>152</v>
      </c>
      <c r="J9" s="164" t="s">
        <v>151</v>
      </c>
      <c r="K9" s="168" t="s">
        <v>26</v>
      </c>
      <c r="L9" s="149" t="s">
        <v>34</v>
      </c>
      <c r="M9" s="150"/>
      <c r="N9" s="149" t="s">
        <v>35</v>
      </c>
      <c r="O9" s="150"/>
      <c r="P9" s="149" t="s">
        <v>36</v>
      </c>
      <c r="Q9" s="150"/>
      <c r="R9" s="149" t="s">
        <v>37</v>
      </c>
      <c r="S9" s="150"/>
      <c r="T9" s="149" t="s">
        <v>38</v>
      </c>
      <c r="U9" s="150"/>
      <c r="V9" s="149" t="s">
        <v>27</v>
      </c>
      <c r="W9" s="150"/>
      <c r="X9" s="149" t="s">
        <v>28</v>
      </c>
      <c r="Y9" s="150"/>
      <c r="Z9" s="149" t="s">
        <v>29</v>
      </c>
      <c r="AA9" s="150"/>
      <c r="AB9" s="149" t="s">
        <v>30</v>
      </c>
      <c r="AC9" s="150"/>
      <c r="AD9" s="149" t="s">
        <v>31</v>
      </c>
      <c r="AE9" s="150"/>
      <c r="AF9" s="149" t="s">
        <v>32</v>
      </c>
      <c r="AG9" s="150"/>
      <c r="AH9" s="149" t="s">
        <v>33</v>
      </c>
      <c r="AI9" s="150"/>
      <c r="AJ9" s="144"/>
      <c r="AK9" s="144"/>
      <c r="AL9" s="164"/>
    </row>
    <row r="10" spans="3:38" ht="30" customHeight="1" x14ac:dyDescent="0.25">
      <c r="C10" s="142"/>
      <c r="D10" s="155"/>
      <c r="E10" s="155"/>
      <c r="F10" s="155"/>
      <c r="G10" s="180"/>
      <c r="H10" s="183"/>
      <c r="I10" s="181"/>
      <c r="J10" s="168"/>
      <c r="K10" s="181"/>
      <c r="L10" s="1" t="s">
        <v>0</v>
      </c>
      <c r="M10" s="2" t="s">
        <v>1</v>
      </c>
      <c r="N10" s="1" t="s">
        <v>0</v>
      </c>
      <c r="O10" s="2" t="s">
        <v>1</v>
      </c>
      <c r="P10" s="3" t="s">
        <v>0</v>
      </c>
      <c r="Q10" s="2" t="s">
        <v>1</v>
      </c>
      <c r="R10" s="1" t="s">
        <v>0</v>
      </c>
      <c r="S10" s="2" t="s">
        <v>1</v>
      </c>
      <c r="T10" s="1" t="s">
        <v>0</v>
      </c>
      <c r="U10" s="2" t="s">
        <v>1</v>
      </c>
      <c r="V10" s="1" t="s">
        <v>0</v>
      </c>
      <c r="W10" s="2" t="s">
        <v>1</v>
      </c>
      <c r="X10" s="1" t="s">
        <v>0</v>
      </c>
      <c r="Y10" s="2" t="s">
        <v>1</v>
      </c>
      <c r="Z10" s="1" t="s">
        <v>0</v>
      </c>
      <c r="AA10" s="2" t="s">
        <v>1</v>
      </c>
      <c r="AB10" s="1" t="s">
        <v>0</v>
      </c>
      <c r="AC10" s="2" t="s">
        <v>1</v>
      </c>
      <c r="AD10" s="1" t="s">
        <v>0</v>
      </c>
      <c r="AE10" s="2" t="s">
        <v>1</v>
      </c>
      <c r="AF10" s="1" t="s">
        <v>0</v>
      </c>
      <c r="AG10" s="2" t="s">
        <v>1</v>
      </c>
      <c r="AH10" s="1" t="s">
        <v>0</v>
      </c>
      <c r="AI10" s="2" t="s">
        <v>1</v>
      </c>
      <c r="AJ10" s="144"/>
      <c r="AK10" s="144"/>
      <c r="AL10" s="164"/>
    </row>
    <row r="11" spans="3:38" s="43" customFormat="1" ht="50.25" customHeight="1" x14ac:dyDescent="0.25">
      <c r="C11" s="151" t="s">
        <v>55</v>
      </c>
      <c r="D11" s="145" t="s">
        <v>274</v>
      </c>
      <c r="E11" s="145" t="s">
        <v>247</v>
      </c>
      <c r="F11" s="4" t="s">
        <v>43</v>
      </c>
      <c r="G11" s="38" t="s">
        <v>248</v>
      </c>
      <c r="H11" s="74" t="s">
        <v>207</v>
      </c>
      <c r="I11" s="34" t="s">
        <v>150</v>
      </c>
      <c r="J11" s="34" t="s">
        <v>150</v>
      </c>
      <c r="K11" s="34"/>
      <c r="L11" s="5"/>
      <c r="M11" s="6"/>
      <c r="N11" s="5"/>
      <c r="O11" s="6"/>
      <c r="P11" s="7"/>
      <c r="Q11" s="6"/>
      <c r="R11" s="8"/>
      <c r="S11" s="9"/>
      <c r="T11" s="5"/>
      <c r="U11" s="6"/>
      <c r="V11" s="5"/>
      <c r="W11" s="10"/>
      <c r="X11" s="5"/>
      <c r="Y11" s="6"/>
      <c r="Z11" s="11"/>
      <c r="AA11" s="6"/>
      <c r="AB11" s="5"/>
      <c r="AC11" s="6"/>
      <c r="AD11" s="5"/>
      <c r="AE11" s="6"/>
      <c r="AF11" s="67"/>
      <c r="AG11" s="6"/>
      <c r="AH11" s="5">
        <v>1</v>
      </c>
      <c r="AI11" s="10"/>
      <c r="AJ11" s="35" t="s">
        <v>120</v>
      </c>
      <c r="AK11" s="39"/>
      <c r="AL11" s="27"/>
    </row>
    <row r="12" spans="3:38" s="43" customFormat="1" ht="38.25" x14ac:dyDescent="0.25">
      <c r="C12" s="152"/>
      <c r="D12" s="156"/>
      <c r="E12" s="156"/>
      <c r="F12" s="4" t="s">
        <v>41</v>
      </c>
      <c r="G12" s="38" t="s">
        <v>249</v>
      </c>
      <c r="H12" s="74" t="s">
        <v>218</v>
      </c>
      <c r="I12" s="34" t="s">
        <v>150</v>
      </c>
      <c r="J12" s="34" t="s">
        <v>150</v>
      </c>
      <c r="K12" s="34"/>
      <c r="L12" s="11">
        <v>1</v>
      </c>
      <c r="M12" s="12"/>
      <c r="N12" s="93"/>
      <c r="O12" s="6"/>
      <c r="P12" s="96"/>
      <c r="Q12" s="12"/>
      <c r="R12" s="11"/>
      <c r="S12" s="12"/>
      <c r="T12" s="14"/>
      <c r="U12" s="15"/>
      <c r="V12" s="5"/>
      <c r="W12" s="10"/>
      <c r="X12" s="11"/>
      <c r="Y12" s="12"/>
      <c r="Z12" s="11"/>
      <c r="AA12" s="12"/>
      <c r="AB12" s="11"/>
      <c r="AC12" s="12"/>
      <c r="AD12" s="11"/>
      <c r="AE12" s="12"/>
      <c r="AF12" s="11"/>
      <c r="AG12" s="12"/>
      <c r="AH12" s="11"/>
      <c r="AI12" s="32"/>
      <c r="AJ12" s="35" t="s">
        <v>121</v>
      </c>
      <c r="AK12" s="39"/>
      <c r="AL12" s="28"/>
    </row>
    <row r="13" spans="3:38" s="43" customFormat="1" ht="25.5" customHeight="1" x14ac:dyDescent="0.25">
      <c r="C13" s="152"/>
      <c r="D13" s="156"/>
      <c r="E13" s="156"/>
      <c r="F13" s="158" t="s">
        <v>44</v>
      </c>
      <c r="G13" s="99" t="s">
        <v>45</v>
      </c>
      <c r="H13" s="101" t="s">
        <v>250</v>
      </c>
      <c r="I13" s="103" t="s">
        <v>150</v>
      </c>
      <c r="J13" s="103" t="s">
        <v>150</v>
      </c>
      <c r="K13" s="105" t="s">
        <v>150</v>
      </c>
      <c r="L13" s="11"/>
      <c r="M13" s="32"/>
      <c r="N13" s="107">
        <v>1</v>
      </c>
      <c r="O13" s="94"/>
      <c r="P13" s="107"/>
      <c r="Q13" s="92"/>
      <c r="R13" s="11"/>
      <c r="S13" s="12"/>
      <c r="T13" s="14"/>
      <c r="U13" s="15"/>
      <c r="V13" s="5"/>
      <c r="W13" s="10"/>
      <c r="X13" s="5"/>
      <c r="Y13" s="6"/>
      <c r="Z13" s="11"/>
      <c r="AA13" s="12"/>
      <c r="AB13" s="11"/>
      <c r="AC13" s="12"/>
      <c r="AD13" s="11"/>
      <c r="AE13" s="12"/>
      <c r="AF13" s="11"/>
      <c r="AG13" s="12"/>
      <c r="AH13" s="11"/>
      <c r="AI13" s="32"/>
      <c r="AJ13" s="236" t="s">
        <v>251</v>
      </c>
      <c r="AK13" s="108"/>
      <c r="AL13" s="97"/>
    </row>
    <row r="14" spans="3:38" s="43" customFormat="1" ht="24.75" customHeight="1" x14ac:dyDescent="0.25">
      <c r="C14" s="152"/>
      <c r="D14" s="156"/>
      <c r="E14" s="156"/>
      <c r="F14" s="159"/>
      <c r="G14" s="100"/>
      <c r="H14" s="102"/>
      <c r="I14" s="104"/>
      <c r="J14" s="104"/>
      <c r="K14" s="106"/>
      <c r="L14" s="11"/>
      <c r="M14" s="32"/>
      <c r="N14" s="107"/>
      <c r="O14" s="95"/>
      <c r="P14" s="107"/>
      <c r="Q14" s="92"/>
      <c r="R14" s="11"/>
      <c r="S14" s="12"/>
      <c r="T14" s="11"/>
      <c r="U14" s="12"/>
      <c r="V14" s="5"/>
      <c r="W14" s="10"/>
      <c r="X14" s="11"/>
      <c r="Y14" s="12"/>
      <c r="Z14" s="11"/>
      <c r="AA14" s="12"/>
      <c r="AB14" s="11"/>
      <c r="AC14" s="12"/>
      <c r="AD14" s="11"/>
      <c r="AE14" s="12"/>
      <c r="AF14" s="11"/>
      <c r="AG14" s="12"/>
      <c r="AH14" s="11"/>
      <c r="AI14" s="32"/>
      <c r="AJ14" s="237"/>
      <c r="AK14" s="109"/>
      <c r="AL14" s="98"/>
    </row>
    <row r="15" spans="3:38" s="43" customFormat="1" ht="38.25" customHeight="1" x14ac:dyDescent="0.25">
      <c r="C15" s="152"/>
      <c r="D15" s="156"/>
      <c r="E15" s="156"/>
      <c r="F15" s="158" t="s">
        <v>49</v>
      </c>
      <c r="G15" s="19" t="s">
        <v>46</v>
      </c>
      <c r="H15" s="187" t="s">
        <v>61</v>
      </c>
      <c r="I15" s="34"/>
      <c r="J15" s="34" t="s">
        <v>150</v>
      </c>
      <c r="K15" s="34"/>
      <c r="L15" s="11"/>
      <c r="M15" s="12"/>
      <c r="N15" s="5"/>
      <c r="O15" s="12"/>
      <c r="P15" s="7"/>
      <c r="Q15" s="12"/>
      <c r="R15" s="11">
        <v>1</v>
      </c>
      <c r="S15" s="12"/>
      <c r="T15" s="14"/>
      <c r="U15" s="15"/>
      <c r="V15" s="5"/>
      <c r="W15" s="10"/>
      <c r="X15" s="11"/>
      <c r="Y15" s="12"/>
      <c r="Z15" s="11"/>
      <c r="AA15" s="12"/>
      <c r="AB15" s="11"/>
      <c r="AC15" s="12"/>
      <c r="AD15" s="11"/>
      <c r="AE15" s="12"/>
      <c r="AF15" s="11"/>
      <c r="AG15" s="12"/>
      <c r="AH15" s="11"/>
      <c r="AI15" s="32"/>
      <c r="AJ15" s="35" t="s">
        <v>122</v>
      </c>
      <c r="AK15" s="39"/>
      <c r="AL15" s="27"/>
    </row>
    <row r="16" spans="3:38" s="43" customFormat="1" ht="12.75" x14ac:dyDescent="0.25">
      <c r="C16" s="152"/>
      <c r="D16" s="156"/>
      <c r="E16" s="156"/>
      <c r="F16" s="160"/>
      <c r="G16" s="19" t="s">
        <v>252</v>
      </c>
      <c r="H16" s="187"/>
      <c r="I16" s="34"/>
      <c r="J16" s="34" t="s">
        <v>150</v>
      </c>
      <c r="K16" s="34"/>
      <c r="L16" s="11"/>
      <c r="M16" s="12"/>
      <c r="N16" s="11"/>
      <c r="O16" s="12"/>
      <c r="P16" s="13"/>
      <c r="Q16" s="12"/>
      <c r="R16" s="11"/>
      <c r="S16" s="12"/>
      <c r="T16" s="14">
        <v>1</v>
      </c>
      <c r="U16" s="15"/>
      <c r="V16" s="5"/>
      <c r="W16" s="10"/>
      <c r="X16" s="11"/>
      <c r="Y16" s="12"/>
      <c r="Z16" s="11"/>
      <c r="AA16" s="12"/>
      <c r="AB16" s="11"/>
      <c r="AC16" s="12"/>
      <c r="AD16" s="11"/>
      <c r="AE16" s="12"/>
      <c r="AF16" s="11"/>
      <c r="AG16" s="12"/>
      <c r="AH16" s="11"/>
      <c r="AI16" s="32"/>
      <c r="AJ16" s="35" t="s">
        <v>123</v>
      </c>
      <c r="AK16" s="39"/>
      <c r="AL16" s="27"/>
    </row>
    <row r="17" spans="3:38" s="43" customFormat="1" ht="25.5" x14ac:dyDescent="0.25">
      <c r="C17" s="152"/>
      <c r="D17" s="156"/>
      <c r="E17" s="156"/>
      <c r="F17" s="160"/>
      <c r="G17" s="19" t="s">
        <v>47</v>
      </c>
      <c r="H17" s="187"/>
      <c r="I17" s="34" t="s">
        <v>150</v>
      </c>
      <c r="J17" s="34" t="s">
        <v>150</v>
      </c>
      <c r="K17" s="34"/>
      <c r="L17" s="11"/>
      <c r="M17" s="12"/>
      <c r="N17" s="11"/>
      <c r="O17" s="12"/>
      <c r="P17" s="13"/>
      <c r="Q17" s="12"/>
      <c r="R17" s="11">
        <v>1</v>
      </c>
      <c r="S17" s="12"/>
      <c r="T17" s="11"/>
      <c r="U17" s="12"/>
      <c r="V17" s="5"/>
      <c r="W17" s="10"/>
      <c r="X17" s="11"/>
      <c r="Y17" s="12"/>
      <c r="Z17" s="11"/>
      <c r="AA17" s="12"/>
      <c r="AB17" s="11"/>
      <c r="AC17" s="12"/>
      <c r="AD17" s="11"/>
      <c r="AE17" s="12"/>
      <c r="AF17" s="11"/>
      <c r="AG17" s="12"/>
      <c r="AH17" s="11"/>
      <c r="AI17" s="32"/>
      <c r="AJ17" s="35" t="s">
        <v>251</v>
      </c>
      <c r="AK17" s="39"/>
      <c r="AL17" s="27"/>
    </row>
    <row r="18" spans="3:38" s="43" customFormat="1" ht="48" customHeight="1" x14ac:dyDescent="0.25">
      <c r="C18" s="152"/>
      <c r="D18" s="146"/>
      <c r="E18" s="146"/>
      <c r="F18" s="159"/>
      <c r="G18" s="19" t="s">
        <v>48</v>
      </c>
      <c r="H18" s="187"/>
      <c r="I18" s="34"/>
      <c r="J18" s="34" t="s">
        <v>150</v>
      </c>
      <c r="K18" s="34"/>
      <c r="L18" s="11"/>
      <c r="M18" s="12"/>
      <c r="N18" s="11"/>
      <c r="O18" s="12"/>
      <c r="P18" s="13"/>
      <c r="Q18" s="12"/>
      <c r="R18" s="11"/>
      <c r="S18" s="15"/>
      <c r="T18" s="14">
        <v>1</v>
      </c>
      <c r="U18" s="15"/>
      <c r="V18" s="5"/>
      <c r="W18" s="10"/>
      <c r="X18" s="11"/>
      <c r="Y18" s="12"/>
      <c r="Z18" s="11"/>
      <c r="AA18" s="12"/>
      <c r="AB18" s="11"/>
      <c r="AC18" s="12"/>
      <c r="AD18" s="11"/>
      <c r="AE18" s="12"/>
      <c r="AF18" s="11"/>
      <c r="AG18" s="12"/>
      <c r="AH18" s="11"/>
      <c r="AI18" s="32"/>
      <c r="AJ18" s="35" t="s">
        <v>253</v>
      </c>
      <c r="AK18" s="39"/>
      <c r="AL18" s="27"/>
    </row>
    <row r="19" spans="3:38" s="43" customFormat="1" ht="51.75" customHeight="1" x14ac:dyDescent="0.25">
      <c r="C19" s="152"/>
      <c r="D19" s="145" t="s">
        <v>290</v>
      </c>
      <c r="E19" s="145" t="s">
        <v>176</v>
      </c>
      <c r="F19" s="37" t="s">
        <v>67</v>
      </c>
      <c r="G19" s="88" t="s">
        <v>50</v>
      </c>
      <c r="H19" s="89" t="s">
        <v>218</v>
      </c>
      <c r="I19" s="34"/>
      <c r="J19" s="34" t="s">
        <v>150</v>
      </c>
      <c r="K19" s="34"/>
      <c r="L19" s="11"/>
      <c r="M19" s="12"/>
      <c r="N19" s="11"/>
      <c r="O19" s="12"/>
      <c r="P19" s="13">
        <v>1</v>
      </c>
      <c r="Q19" s="12"/>
      <c r="R19" s="14"/>
      <c r="S19" s="15"/>
      <c r="T19" s="14"/>
      <c r="U19" s="15"/>
      <c r="V19" s="5"/>
      <c r="W19" s="10"/>
      <c r="X19" s="11"/>
      <c r="Y19" s="12"/>
      <c r="Z19" s="11"/>
      <c r="AA19" s="15"/>
      <c r="AB19" s="11"/>
      <c r="AC19" s="15"/>
      <c r="AD19" s="11"/>
      <c r="AE19" s="15"/>
      <c r="AF19" s="11"/>
      <c r="AG19" s="15"/>
      <c r="AH19" s="11"/>
      <c r="AI19" s="33"/>
      <c r="AJ19" s="90" t="s">
        <v>125</v>
      </c>
      <c r="AK19" s="39"/>
      <c r="AL19" s="29"/>
    </row>
    <row r="20" spans="3:38" s="43" customFormat="1" ht="25.5" x14ac:dyDescent="0.25">
      <c r="C20" s="152"/>
      <c r="D20" s="156"/>
      <c r="E20" s="156"/>
      <c r="F20" s="37" t="s">
        <v>51</v>
      </c>
      <c r="G20" s="21" t="s">
        <v>254</v>
      </c>
      <c r="H20" s="74" t="s">
        <v>255</v>
      </c>
      <c r="I20" s="34"/>
      <c r="J20" s="34" t="s">
        <v>150</v>
      </c>
      <c r="K20" s="34"/>
      <c r="L20" s="11"/>
      <c r="M20" s="12"/>
      <c r="N20" s="11">
        <v>1</v>
      </c>
      <c r="O20" s="12"/>
      <c r="P20" s="13"/>
      <c r="Q20" s="12"/>
      <c r="R20" s="11"/>
      <c r="S20" s="12"/>
      <c r="T20" s="11"/>
      <c r="U20" s="12"/>
      <c r="V20" s="5"/>
      <c r="W20" s="10"/>
      <c r="X20" s="14"/>
      <c r="Y20" s="15"/>
      <c r="Z20" s="11"/>
      <c r="AA20" s="12"/>
      <c r="AB20" s="11"/>
      <c r="AC20" s="12"/>
      <c r="AD20" s="11"/>
      <c r="AE20" s="12"/>
      <c r="AF20" s="11"/>
      <c r="AG20" s="12"/>
      <c r="AH20" s="11"/>
      <c r="AI20" s="32"/>
      <c r="AJ20" s="35" t="s">
        <v>256</v>
      </c>
      <c r="AK20" s="39"/>
      <c r="AL20" s="29"/>
    </row>
    <row r="21" spans="3:38" s="43" customFormat="1" ht="69" customHeight="1" x14ac:dyDescent="0.25">
      <c r="C21" s="152"/>
      <c r="D21" s="156"/>
      <c r="E21" s="156"/>
      <c r="F21" s="37" t="s">
        <v>52</v>
      </c>
      <c r="G21" s="87" t="s">
        <v>53</v>
      </c>
      <c r="H21" s="89" t="s">
        <v>90</v>
      </c>
      <c r="I21" s="34"/>
      <c r="J21" s="34" t="s">
        <v>150</v>
      </c>
      <c r="K21" s="34"/>
      <c r="L21" s="11"/>
      <c r="M21" s="12"/>
      <c r="N21" s="11"/>
      <c r="O21" s="12"/>
      <c r="P21" s="13"/>
      <c r="Q21" s="12"/>
      <c r="R21" s="11"/>
      <c r="S21" s="12"/>
      <c r="T21" s="11">
        <v>1</v>
      </c>
      <c r="U21" s="12"/>
      <c r="V21" s="5"/>
      <c r="W21" s="10"/>
      <c r="X21" s="11"/>
      <c r="Y21" s="12"/>
      <c r="Z21" s="11">
        <v>1</v>
      </c>
      <c r="AA21" s="12"/>
      <c r="AB21" s="11"/>
      <c r="AC21" s="12"/>
      <c r="AD21" s="11"/>
      <c r="AE21" s="12"/>
      <c r="AF21" s="11"/>
      <c r="AG21" s="12"/>
      <c r="AH21" s="11"/>
      <c r="AI21" s="32"/>
      <c r="AJ21" s="35" t="s">
        <v>126</v>
      </c>
      <c r="AK21" s="39"/>
      <c r="AL21" s="27"/>
    </row>
    <row r="22" spans="3:38" s="43" customFormat="1" ht="55.5" customHeight="1" x14ac:dyDescent="0.25">
      <c r="C22" s="152"/>
      <c r="D22" s="147" t="s">
        <v>289</v>
      </c>
      <c r="E22" s="147" t="s">
        <v>177</v>
      </c>
      <c r="F22" s="108" t="s">
        <v>258</v>
      </c>
      <c r="G22" s="36" t="s">
        <v>54</v>
      </c>
      <c r="H22" s="74" t="s">
        <v>208</v>
      </c>
      <c r="I22" s="34"/>
      <c r="J22" s="34" t="s">
        <v>150</v>
      </c>
      <c r="K22" s="34"/>
      <c r="L22" s="11">
        <v>1</v>
      </c>
      <c r="M22" s="12"/>
      <c r="N22" s="11"/>
      <c r="O22" s="12"/>
      <c r="P22" s="13"/>
      <c r="Q22" s="12"/>
      <c r="R22" s="11"/>
      <c r="S22" s="12"/>
      <c r="T22" s="11"/>
      <c r="U22" s="12"/>
      <c r="V22" s="5"/>
      <c r="W22" s="10"/>
      <c r="X22" s="11"/>
      <c r="Y22" s="12"/>
      <c r="Z22" s="11"/>
      <c r="AA22" s="12"/>
      <c r="AB22" s="11"/>
      <c r="AC22" s="12"/>
      <c r="AD22" s="11"/>
      <c r="AE22" s="12"/>
      <c r="AF22" s="11"/>
      <c r="AG22" s="12"/>
      <c r="AH22" s="11"/>
      <c r="AI22" s="32"/>
      <c r="AJ22" s="35" t="s">
        <v>127</v>
      </c>
      <c r="AK22" s="39"/>
      <c r="AL22" s="27"/>
    </row>
    <row r="23" spans="3:38" s="43" customFormat="1" ht="60.75" customHeight="1" x14ac:dyDescent="0.25">
      <c r="C23" s="152"/>
      <c r="D23" s="157"/>
      <c r="E23" s="157"/>
      <c r="F23" s="229"/>
      <c r="G23" s="36" t="s">
        <v>219</v>
      </c>
      <c r="H23" s="74" t="s">
        <v>209</v>
      </c>
      <c r="I23" s="34" t="s">
        <v>150</v>
      </c>
      <c r="J23" s="34" t="s">
        <v>150</v>
      </c>
      <c r="K23" s="34" t="s">
        <v>150</v>
      </c>
      <c r="L23" s="11"/>
      <c r="M23" s="12"/>
      <c r="N23" s="11"/>
      <c r="O23" s="12"/>
      <c r="P23" s="13"/>
      <c r="Q23" s="12"/>
      <c r="R23" s="11"/>
      <c r="S23" s="12"/>
      <c r="T23" s="11"/>
      <c r="U23" s="12"/>
      <c r="V23" s="5">
        <v>1</v>
      </c>
      <c r="W23" s="10"/>
      <c r="X23" s="11"/>
      <c r="Y23" s="12"/>
      <c r="Z23" s="11"/>
      <c r="AA23" s="12"/>
      <c r="AB23" s="11"/>
      <c r="AC23" s="12"/>
      <c r="AD23" s="11"/>
      <c r="AE23" s="12"/>
      <c r="AF23" s="11"/>
      <c r="AG23" s="12"/>
      <c r="AH23" s="11"/>
      <c r="AI23" s="32"/>
      <c r="AJ23" s="35" t="s">
        <v>237</v>
      </c>
      <c r="AK23" s="39"/>
      <c r="AL23" s="30"/>
    </row>
    <row r="24" spans="3:38" s="43" customFormat="1" ht="75.75" customHeight="1" x14ac:dyDescent="0.25">
      <c r="C24" s="152"/>
      <c r="D24" s="157"/>
      <c r="E24" s="148"/>
      <c r="F24" s="109"/>
      <c r="G24" s="36" t="s">
        <v>68</v>
      </c>
      <c r="H24" s="74" t="s">
        <v>220</v>
      </c>
      <c r="I24" s="34" t="s">
        <v>150</v>
      </c>
      <c r="J24" s="34" t="s">
        <v>150</v>
      </c>
      <c r="K24" s="34"/>
      <c r="L24" s="11"/>
      <c r="M24" s="12"/>
      <c r="N24" s="11"/>
      <c r="O24" s="12"/>
      <c r="P24" s="13">
        <v>1</v>
      </c>
      <c r="Q24" s="12"/>
      <c r="R24" s="11"/>
      <c r="S24" s="12"/>
      <c r="T24" s="11">
        <v>1</v>
      </c>
      <c r="U24" s="12"/>
      <c r="V24" s="5"/>
      <c r="W24" s="10"/>
      <c r="X24" s="11">
        <v>1</v>
      </c>
      <c r="Y24" s="12"/>
      <c r="Z24" s="11"/>
      <c r="AA24" s="12"/>
      <c r="AB24" s="11">
        <v>1</v>
      </c>
      <c r="AC24" s="12"/>
      <c r="AD24" s="11"/>
      <c r="AE24" s="12"/>
      <c r="AF24" s="11"/>
      <c r="AG24" s="12"/>
      <c r="AH24" s="11"/>
      <c r="AI24" s="32"/>
      <c r="AJ24" s="35" t="s">
        <v>259</v>
      </c>
      <c r="AK24" s="39"/>
      <c r="AL24" s="28"/>
    </row>
    <row r="25" spans="3:38" s="43" customFormat="1" ht="127.5" customHeight="1" x14ac:dyDescent="0.25">
      <c r="C25" s="152"/>
      <c r="D25" s="148"/>
      <c r="E25" s="16" t="s">
        <v>178</v>
      </c>
      <c r="F25" s="20" t="s">
        <v>57</v>
      </c>
      <c r="G25" s="21" t="s">
        <v>69</v>
      </c>
      <c r="H25" s="74" t="s">
        <v>238</v>
      </c>
      <c r="I25" s="34" t="s">
        <v>150</v>
      </c>
      <c r="J25" s="34" t="s">
        <v>150</v>
      </c>
      <c r="K25" s="34" t="s">
        <v>150</v>
      </c>
      <c r="L25" s="11"/>
      <c r="M25" s="12"/>
      <c r="N25" s="11"/>
      <c r="O25" s="12"/>
      <c r="P25" s="13"/>
      <c r="Q25" s="12"/>
      <c r="R25" s="11"/>
      <c r="S25" s="12"/>
      <c r="T25" s="11"/>
      <c r="U25" s="12"/>
      <c r="V25" s="5"/>
      <c r="W25" s="10"/>
      <c r="X25" s="11">
        <v>1</v>
      </c>
      <c r="Y25" s="12"/>
      <c r="Z25" s="11"/>
      <c r="AA25" s="12"/>
      <c r="AB25" s="11"/>
      <c r="AC25" s="12"/>
      <c r="AD25" s="11"/>
      <c r="AE25" s="12"/>
      <c r="AF25" s="11">
        <v>1</v>
      </c>
      <c r="AG25" s="12"/>
      <c r="AH25" s="11"/>
      <c r="AI25" s="32"/>
      <c r="AJ25" s="35" t="s">
        <v>128</v>
      </c>
      <c r="AK25" s="39"/>
      <c r="AL25" s="40"/>
    </row>
    <row r="26" spans="3:38" s="43" customFormat="1" ht="41.25" customHeight="1" x14ac:dyDescent="0.25">
      <c r="C26" s="212"/>
      <c r="D26" s="147" t="s">
        <v>206</v>
      </c>
      <c r="E26" s="145" t="s">
        <v>179</v>
      </c>
      <c r="F26" s="158" t="s">
        <v>161</v>
      </c>
      <c r="G26" s="22" t="s">
        <v>100</v>
      </c>
      <c r="H26" s="74" t="s">
        <v>260</v>
      </c>
      <c r="I26" s="34" t="s">
        <v>150</v>
      </c>
      <c r="J26" s="34" t="s">
        <v>150</v>
      </c>
      <c r="K26" s="34" t="s">
        <v>150</v>
      </c>
      <c r="L26" s="11"/>
      <c r="M26" s="12"/>
      <c r="N26" s="11">
        <v>1</v>
      </c>
      <c r="O26" s="12"/>
      <c r="P26" s="13"/>
      <c r="Q26" s="12"/>
      <c r="R26" s="11">
        <v>1</v>
      </c>
      <c r="S26" s="12"/>
      <c r="T26" s="11"/>
      <c r="U26" s="12"/>
      <c r="V26" s="5">
        <v>1</v>
      </c>
      <c r="W26" s="10"/>
      <c r="X26" s="11"/>
      <c r="Y26" s="12"/>
      <c r="Z26" s="11">
        <v>1</v>
      </c>
      <c r="AA26" s="12"/>
      <c r="AB26" s="11"/>
      <c r="AC26" s="12"/>
      <c r="AD26" s="11">
        <v>1</v>
      </c>
      <c r="AE26" s="12"/>
      <c r="AF26" s="11"/>
      <c r="AG26" s="12"/>
      <c r="AH26" s="11"/>
      <c r="AI26" s="32"/>
      <c r="AJ26" s="35" t="s">
        <v>129</v>
      </c>
      <c r="AK26" s="39"/>
      <c r="AL26" s="28"/>
    </row>
    <row r="27" spans="3:38" s="43" customFormat="1" ht="36.75" customHeight="1" x14ac:dyDescent="0.25">
      <c r="C27" s="212"/>
      <c r="D27" s="148"/>
      <c r="E27" s="146"/>
      <c r="F27" s="159"/>
      <c r="G27" s="22" t="s">
        <v>91</v>
      </c>
      <c r="H27" s="74" t="s">
        <v>261</v>
      </c>
      <c r="I27" s="34" t="s">
        <v>150</v>
      </c>
      <c r="J27" s="34" t="s">
        <v>150</v>
      </c>
      <c r="K27" s="34"/>
      <c r="L27" s="11"/>
      <c r="M27" s="12"/>
      <c r="N27" s="11"/>
      <c r="O27" s="12"/>
      <c r="P27" s="13">
        <v>1</v>
      </c>
      <c r="Q27" s="12"/>
      <c r="R27" s="11"/>
      <c r="S27" s="12"/>
      <c r="T27" s="11">
        <v>1</v>
      </c>
      <c r="U27" s="12"/>
      <c r="V27" s="5"/>
      <c r="W27" s="10"/>
      <c r="X27" s="11"/>
      <c r="Y27" s="12"/>
      <c r="Z27" s="11"/>
      <c r="AA27" s="12"/>
      <c r="AB27" s="11"/>
      <c r="AC27" s="12"/>
      <c r="AD27" s="11"/>
      <c r="AE27" s="12"/>
      <c r="AF27" s="11"/>
      <c r="AG27" s="12"/>
      <c r="AH27" s="11"/>
      <c r="AI27" s="32"/>
      <c r="AJ27" s="35" t="s">
        <v>149</v>
      </c>
      <c r="AK27" s="39"/>
      <c r="AL27" s="28"/>
    </row>
    <row r="28" spans="3:38" s="43" customFormat="1" ht="94.5" customHeight="1" x14ac:dyDescent="0.25">
      <c r="C28" s="212"/>
      <c r="D28" s="86" t="s">
        <v>206</v>
      </c>
      <c r="E28" s="85" t="s">
        <v>180</v>
      </c>
      <c r="F28" s="37" t="s">
        <v>162</v>
      </c>
      <c r="G28" s="22" t="s">
        <v>130</v>
      </c>
      <c r="H28" s="74" t="s">
        <v>210</v>
      </c>
      <c r="I28" s="34"/>
      <c r="J28" s="34" t="s">
        <v>150</v>
      </c>
      <c r="K28" s="34"/>
      <c r="L28" s="11"/>
      <c r="M28" s="12"/>
      <c r="N28" s="11"/>
      <c r="O28" s="12"/>
      <c r="P28" s="13"/>
      <c r="Q28" s="12"/>
      <c r="R28" s="11">
        <v>1</v>
      </c>
      <c r="S28" s="12"/>
      <c r="T28" s="11"/>
      <c r="U28" s="12"/>
      <c r="V28" s="5"/>
      <c r="W28" s="10"/>
      <c r="X28" s="11"/>
      <c r="Y28" s="12"/>
      <c r="Z28" s="11"/>
      <c r="AA28" s="12"/>
      <c r="AB28" s="11"/>
      <c r="AC28" s="12"/>
      <c r="AD28" s="11"/>
      <c r="AE28" s="12"/>
      <c r="AF28" s="11"/>
      <c r="AG28" s="12"/>
      <c r="AH28" s="11">
        <v>1</v>
      </c>
      <c r="AI28" s="32"/>
      <c r="AJ28" s="35" t="s">
        <v>262</v>
      </c>
      <c r="AK28" s="39"/>
      <c r="AL28" s="27"/>
    </row>
    <row r="29" spans="3:38" s="43" customFormat="1" ht="36.75" customHeight="1" x14ac:dyDescent="0.25">
      <c r="C29" s="212"/>
      <c r="D29" s="147" t="s">
        <v>174</v>
      </c>
      <c r="E29" s="145" t="s">
        <v>181</v>
      </c>
      <c r="F29" s="158" t="s">
        <v>163</v>
      </c>
      <c r="G29" s="22" t="s">
        <v>92</v>
      </c>
      <c r="H29" s="74" t="s">
        <v>90</v>
      </c>
      <c r="I29" s="34" t="s">
        <v>150</v>
      </c>
      <c r="J29" s="34" t="s">
        <v>150</v>
      </c>
      <c r="K29" s="34"/>
      <c r="L29" s="11"/>
      <c r="M29" s="12"/>
      <c r="N29" s="11">
        <v>1</v>
      </c>
      <c r="O29" s="12"/>
      <c r="P29" s="13"/>
      <c r="Q29" s="12"/>
      <c r="R29" s="11"/>
      <c r="S29" s="12"/>
      <c r="T29" s="11"/>
      <c r="U29" s="12"/>
      <c r="V29" s="5"/>
      <c r="W29" s="10"/>
      <c r="X29" s="11"/>
      <c r="Y29" s="12"/>
      <c r="Z29" s="11"/>
      <c r="AA29" s="12"/>
      <c r="AB29" s="11"/>
      <c r="AC29" s="12"/>
      <c r="AD29" s="11"/>
      <c r="AE29" s="12"/>
      <c r="AF29" s="11"/>
      <c r="AG29" s="12"/>
      <c r="AH29" s="11"/>
      <c r="AI29" s="32"/>
      <c r="AJ29" s="35" t="s">
        <v>263</v>
      </c>
      <c r="AK29" s="39"/>
      <c r="AL29" s="27"/>
    </row>
    <row r="30" spans="3:38" s="43" customFormat="1" ht="18.75" customHeight="1" x14ac:dyDescent="0.25">
      <c r="C30" s="212"/>
      <c r="D30" s="148"/>
      <c r="E30" s="146"/>
      <c r="F30" s="159"/>
      <c r="G30" s="22" t="s">
        <v>93</v>
      </c>
      <c r="H30" s="74" t="s">
        <v>90</v>
      </c>
      <c r="I30" s="34" t="s">
        <v>150</v>
      </c>
      <c r="J30" s="34" t="s">
        <v>150</v>
      </c>
      <c r="K30" s="34"/>
      <c r="L30" s="11"/>
      <c r="M30" s="12"/>
      <c r="N30" s="11"/>
      <c r="O30" s="12"/>
      <c r="P30" s="13"/>
      <c r="Q30" s="12"/>
      <c r="R30" s="11"/>
      <c r="S30" s="12"/>
      <c r="T30" s="11"/>
      <c r="U30" s="12"/>
      <c r="V30" s="5"/>
      <c r="W30" s="10"/>
      <c r="X30" s="11"/>
      <c r="Y30" s="12"/>
      <c r="Z30" s="11"/>
      <c r="AA30" s="12"/>
      <c r="AB30" s="11"/>
      <c r="AC30" s="12"/>
      <c r="AD30" s="11"/>
      <c r="AE30" s="12"/>
      <c r="AF30" s="11"/>
      <c r="AG30" s="12"/>
      <c r="AH30" s="11">
        <v>1</v>
      </c>
      <c r="AI30" s="32"/>
      <c r="AJ30" s="35" t="s">
        <v>131</v>
      </c>
      <c r="AK30" s="39"/>
      <c r="AL30" s="27"/>
    </row>
    <row r="31" spans="3:38" s="43" customFormat="1" ht="25.5" x14ac:dyDescent="0.25">
      <c r="C31" s="212"/>
      <c r="D31" s="147" t="s">
        <v>205</v>
      </c>
      <c r="E31" s="145" t="s">
        <v>182</v>
      </c>
      <c r="F31" s="158" t="s">
        <v>94</v>
      </c>
      <c r="G31" s="22" t="s">
        <v>95</v>
      </c>
      <c r="H31" s="74" t="s">
        <v>264</v>
      </c>
      <c r="I31" s="34" t="s">
        <v>150</v>
      </c>
      <c r="J31" s="34" t="s">
        <v>150</v>
      </c>
      <c r="K31" s="34" t="s">
        <v>150</v>
      </c>
      <c r="L31" s="11"/>
      <c r="M31" s="12"/>
      <c r="N31" s="11">
        <v>1</v>
      </c>
      <c r="O31" s="12"/>
      <c r="P31" s="13">
        <v>1</v>
      </c>
      <c r="Q31" s="12"/>
      <c r="R31" s="11">
        <v>1</v>
      </c>
      <c r="S31" s="12"/>
      <c r="T31" s="11">
        <v>1</v>
      </c>
      <c r="U31" s="12"/>
      <c r="V31" s="5">
        <v>1</v>
      </c>
      <c r="W31" s="10"/>
      <c r="X31" s="11">
        <v>1</v>
      </c>
      <c r="Y31" s="12"/>
      <c r="Z31" s="11">
        <v>1</v>
      </c>
      <c r="AA31" s="12"/>
      <c r="AB31" s="11">
        <v>1</v>
      </c>
      <c r="AC31" s="12"/>
      <c r="AD31" s="11">
        <v>1</v>
      </c>
      <c r="AE31" s="12"/>
      <c r="AF31" s="11">
        <v>1</v>
      </c>
      <c r="AG31" s="12"/>
      <c r="AH31" s="11">
        <v>1</v>
      </c>
      <c r="AI31" s="32"/>
      <c r="AJ31" s="35" t="s">
        <v>132</v>
      </c>
      <c r="AK31" s="39"/>
      <c r="AL31" s="28"/>
    </row>
    <row r="32" spans="3:38" s="43" customFormat="1" ht="70.5" customHeight="1" x14ac:dyDescent="0.25">
      <c r="C32" s="212"/>
      <c r="D32" s="157"/>
      <c r="E32" s="156"/>
      <c r="F32" s="160"/>
      <c r="G32" s="31" t="s">
        <v>96</v>
      </c>
      <c r="H32" s="74" t="s">
        <v>103</v>
      </c>
      <c r="I32" s="34" t="s">
        <v>150</v>
      </c>
      <c r="J32" s="34" t="s">
        <v>150</v>
      </c>
      <c r="K32" s="34"/>
      <c r="L32" s="13"/>
      <c r="M32" s="12"/>
      <c r="N32" s="11">
        <v>1</v>
      </c>
      <c r="O32" s="12"/>
      <c r="P32" s="13"/>
      <c r="Q32" s="12"/>
      <c r="R32" s="11"/>
      <c r="S32" s="12"/>
      <c r="T32" s="11"/>
      <c r="U32" s="12"/>
      <c r="V32" s="5"/>
      <c r="W32" s="10"/>
      <c r="X32" s="11"/>
      <c r="Y32" s="12"/>
      <c r="Z32" s="11"/>
      <c r="AA32" s="12"/>
      <c r="AB32" s="11"/>
      <c r="AC32" s="12"/>
      <c r="AD32" s="11"/>
      <c r="AE32" s="12"/>
      <c r="AF32" s="11"/>
      <c r="AG32" s="12"/>
      <c r="AH32" s="11"/>
      <c r="AI32" s="32"/>
      <c r="AJ32" s="35" t="s">
        <v>133</v>
      </c>
      <c r="AK32" s="39"/>
      <c r="AL32" s="27"/>
    </row>
    <row r="33" spans="3:38" s="43" customFormat="1" ht="28.5" customHeight="1" x14ac:dyDescent="0.25">
      <c r="C33" s="212"/>
      <c r="D33" s="147" t="s">
        <v>265</v>
      </c>
      <c r="E33" s="162" t="s">
        <v>183</v>
      </c>
      <c r="F33" s="161" t="s">
        <v>101</v>
      </c>
      <c r="G33" s="22" t="s">
        <v>97</v>
      </c>
      <c r="H33" s="74" t="s">
        <v>267</v>
      </c>
      <c r="I33" s="34" t="s">
        <v>150</v>
      </c>
      <c r="J33" s="34" t="s">
        <v>150</v>
      </c>
      <c r="K33" s="34" t="s">
        <v>150</v>
      </c>
      <c r="L33" s="11"/>
      <c r="M33" s="12"/>
      <c r="N33" s="11"/>
      <c r="O33" s="12"/>
      <c r="P33" s="13"/>
      <c r="Q33" s="12"/>
      <c r="R33" s="11">
        <v>1</v>
      </c>
      <c r="S33" s="12"/>
      <c r="T33" s="11"/>
      <c r="U33" s="12"/>
      <c r="V33" s="5"/>
      <c r="W33" s="10"/>
      <c r="X33" s="11">
        <v>1</v>
      </c>
      <c r="Y33" s="12"/>
      <c r="Z33" s="11"/>
      <c r="AA33" s="12"/>
      <c r="AB33" s="11"/>
      <c r="AC33" s="12"/>
      <c r="AD33" s="11">
        <v>1</v>
      </c>
      <c r="AE33" s="12"/>
      <c r="AF33" s="11"/>
      <c r="AG33" s="12"/>
      <c r="AH33" s="11"/>
      <c r="AI33" s="32"/>
      <c r="AJ33" s="35" t="s">
        <v>266</v>
      </c>
      <c r="AK33" s="39"/>
      <c r="AL33" s="28"/>
    </row>
    <row r="34" spans="3:38" s="43" customFormat="1" ht="57" customHeight="1" x14ac:dyDescent="0.25">
      <c r="C34" s="212"/>
      <c r="D34" s="157"/>
      <c r="E34" s="162"/>
      <c r="F34" s="161"/>
      <c r="G34" s="22" t="s">
        <v>98</v>
      </c>
      <c r="H34" s="74" t="s">
        <v>104</v>
      </c>
      <c r="I34" s="34" t="s">
        <v>150</v>
      </c>
      <c r="J34" s="34" t="s">
        <v>150</v>
      </c>
      <c r="K34" s="34"/>
      <c r="L34" s="11"/>
      <c r="M34" s="12"/>
      <c r="N34" s="11"/>
      <c r="O34" s="12"/>
      <c r="P34" s="13"/>
      <c r="Q34" s="12"/>
      <c r="R34" s="11">
        <v>1</v>
      </c>
      <c r="S34" s="12"/>
      <c r="T34" s="11"/>
      <c r="U34" s="12"/>
      <c r="V34" s="5"/>
      <c r="W34" s="10"/>
      <c r="X34" s="11"/>
      <c r="Y34" s="12"/>
      <c r="Z34" s="11"/>
      <c r="AA34" s="12"/>
      <c r="AB34" s="11"/>
      <c r="AC34" s="12"/>
      <c r="AD34" s="11"/>
      <c r="AE34" s="12"/>
      <c r="AF34" s="11"/>
      <c r="AG34" s="12"/>
      <c r="AH34" s="11"/>
      <c r="AI34" s="32"/>
      <c r="AJ34" s="35" t="s">
        <v>134</v>
      </c>
      <c r="AK34" s="39"/>
      <c r="AL34" s="27"/>
    </row>
    <row r="35" spans="3:38" s="43" customFormat="1" ht="29.25" customHeight="1" x14ac:dyDescent="0.25">
      <c r="C35" s="212"/>
      <c r="D35" s="157"/>
      <c r="E35" s="145" t="s">
        <v>221</v>
      </c>
      <c r="F35" s="161" t="s">
        <v>268</v>
      </c>
      <c r="G35" s="22" t="s">
        <v>189</v>
      </c>
      <c r="H35" s="74" t="s">
        <v>199</v>
      </c>
      <c r="I35" s="34" t="s">
        <v>150</v>
      </c>
      <c r="J35" s="34" t="s">
        <v>150</v>
      </c>
      <c r="K35" s="34"/>
      <c r="L35" s="11"/>
      <c r="M35" s="12"/>
      <c r="N35" s="11"/>
      <c r="O35" s="12"/>
      <c r="P35" s="13"/>
      <c r="Q35" s="12"/>
      <c r="R35" s="11"/>
      <c r="S35" s="12"/>
      <c r="T35" s="11"/>
      <c r="U35" s="12"/>
      <c r="V35" s="5"/>
      <c r="W35" s="10"/>
      <c r="X35" s="11">
        <v>1</v>
      </c>
      <c r="Y35" s="12"/>
      <c r="Z35" s="11"/>
      <c r="AA35" s="12"/>
      <c r="AB35" s="11"/>
      <c r="AC35" s="12"/>
      <c r="AD35" s="11"/>
      <c r="AE35" s="12"/>
      <c r="AF35" s="11"/>
      <c r="AG35" s="12"/>
      <c r="AH35" s="11"/>
      <c r="AI35" s="32"/>
      <c r="AJ35" s="35" t="s">
        <v>269</v>
      </c>
      <c r="AK35" s="39"/>
      <c r="AL35" s="27"/>
    </row>
    <row r="36" spans="3:38" s="43" customFormat="1" ht="28.5" customHeight="1" x14ac:dyDescent="0.25">
      <c r="C36" s="212"/>
      <c r="D36" s="157"/>
      <c r="E36" s="146"/>
      <c r="F36" s="161"/>
      <c r="G36" s="22" t="s">
        <v>190</v>
      </c>
      <c r="H36" s="74" t="s">
        <v>199</v>
      </c>
      <c r="I36" s="34" t="s">
        <v>150</v>
      </c>
      <c r="J36" s="34" t="s">
        <v>150</v>
      </c>
      <c r="K36" s="34"/>
      <c r="L36" s="11"/>
      <c r="M36" s="12"/>
      <c r="N36" s="11"/>
      <c r="O36" s="12"/>
      <c r="P36" s="13"/>
      <c r="Q36" s="12"/>
      <c r="R36" s="11"/>
      <c r="S36" s="12"/>
      <c r="T36" s="11"/>
      <c r="U36" s="12"/>
      <c r="V36" s="5"/>
      <c r="W36" s="10"/>
      <c r="X36" s="11"/>
      <c r="Y36" s="12"/>
      <c r="Z36" s="11">
        <v>1</v>
      </c>
      <c r="AA36" s="12"/>
      <c r="AB36" s="11"/>
      <c r="AC36" s="12"/>
      <c r="AD36" s="11"/>
      <c r="AE36" s="12"/>
      <c r="AF36" s="11"/>
      <c r="AG36" s="12"/>
      <c r="AH36" s="11"/>
      <c r="AI36" s="32"/>
      <c r="AJ36" s="35" t="s">
        <v>270</v>
      </c>
      <c r="AK36" s="39"/>
      <c r="AL36" s="27"/>
    </row>
    <row r="37" spans="3:38" s="43" customFormat="1" ht="28.5" customHeight="1" x14ac:dyDescent="0.25">
      <c r="C37" s="212"/>
      <c r="D37" s="157"/>
      <c r="E37" s="145" t="s">
        <v>191</v>
      </c>
      <c r="F37" s="161" t="s">
        <v>285</v>
      </c>
      <c r="G37" s="22" t="s">
        <v>222</v>
      </c>
      <c r="H37" s="74" t="s">
        <v>199</v>
      </c>
      <c r="I37" s="34" t="s">
        <v>150</v>
      </c>
      <c r="J37" s="34" t="s">
        <v>150</v>
      </c>
      <c r="K37" s="34" t="s">
        <v>150</v>
      </c>
      <c r="L37" s="11"/>
      <c r="M37" s="12"/>
      <c r="N37" s="11"/>
      <c r="O37" s="12"/>
      <c r="P37" s="13">
        <v>1</v>
      </c>
      <c r="Q37" s="12"/>
      <c r="R37" s="11"/>
      <c r="S37" s="12"/>
      <c r="T37" s="11"/>
      <c r="U37" s="12"/>
      <c r="V37" s="5"/>
      <c r="W37" s="10"/>
      <c r="X37" s="11"/>
      <c r="Y37" s="12"/>
      <c r="Z37" s="11"/>
      <c r="AA37" s="12"/>
      <c r="AB37" s="11"/>
      <c r="AC37" s="12"/>
      <c r="AD37" s="11"/>
      <c r="AE37" s="12"/>
      <c r="AF37" s="11"/>
      <c r="AG37" s="12"/>
      <c r="AH37" s="11">
        <v>1</v>
      </c>
      <c r="AI37" s="32"/>
      <c r="AJ37" s="35" t="s">
        <v>271</v>
      </c>
      <c r="AK37" s="39"/>
      <c r="AL37" s="27"/>
    </row>
    <row r="38" spans="3:38" s="43" customFormat="1" ht="28.5" customHeight="1" x14ac:dyDescent="0.25">
      <c r="C38" s="212"/>
      <c r="D38" s="157"/>
      <c r="E38" s="146"/>
      <c r="F38" s="161"/>
      <c r="G38" s="22" t="s">
        <v>223</v>
      </c>
      <c r="H38" s="74" t="s">
        <v>199</v>
      </c>
      <c r="I38" s="34" t="s">
        <v>150</v>
      </c>
      <c r="J38" s="34" t="s">
        <v>150</v>
      </c>
      <c r="K38" s="34" t="s">
        <v>150</v>
      </c>
      <c r="L38" s="11"/>
      <c r="M38" s="12"/>
      <c r="N38" s="11"/>
      <c r="O38" s="12"/>
      <c r="P38" s="13"/>
      <c r="Q38" s="12"/>
      <c r="R38" s="11"/>
      <c r="S38" s="12"/>
      <c r="T38" s="11"/>
      <c r="U38" s="12"/>
      <c r="V38" s="5">
        <v>1</v>
      </c>
      <c r="W38" s="10"/>
      <c r="X38" s="11"/>
      <c r="Y38" s="12"/>
      <c r="Z38" s="11"/>
      <c r="AA38" s="12"/>
      <c r="AB38" s="11">
        <v>1</v>
      </c>
      <c r="AC38" s="12"/>
      <c r="AD38" s="11"/>
      <c r="AE38" s="12"/>
      <c r="AF38" s="11"/>
      <c r="AG38" s="12"/>
      <c r="AH38" s="11"/>
      <c r="AI38" s="32"/>
      <c r="AJ38" s="35" t="s">
        <v>271</v>
      </c>
      <c r="AK38" s="39"/>
      <c r="AL38" s="27"/>
    </row>
    <row r="39" spans="3:38" s="43" customFormat="1" ht="28.5" customHeight="1" x14ac:dyDescent="0.25">
      <c r="C39" s="212"/>
      <c r="D39" s="157"/>
      <c r="E39" s="145" t="s">
        <v>284</v>
      </c>
      <c r="F39" s="161"/>
      <c r="G39" s="22" t="s">
        <v>273</v>
      </c>
      <c r="H39" s="74" t="s">
        <v>199</v>
      </c>
      <c r="I39" s="34" t="s">
        <v>150</v>
      </c>
      <c r="J39" s="34" t="s">
        <v>150</v>
      </c>
      <c r="K39" s="34" t="s">
        <v>150</v>
      </c>
      <c r="L39" s="11"/>
      <c r="M39" s="12"/>
      <c r="N39" s="11"/>
      <c r="O39" s="12"/>
      <c r="P39" s="13"/>
      <c r="Q39" s="12"/>
      <c r="R39" s="11">
        <v>1</v>
      </c>
      <c r="S39" s="12"/>
      <c r="T39" s="11"/>
      <c r="U39" s="12"/>
      <c r="V39" s="5"/>
      <c r="W39" s="10"/>
      <c r="X39" s="11"/>
      <c r="Y39" s="12"/>
      <c r="Z39" s="11"/>
      <c r="AA39" s="12"/>
      <c r="AB39" s="11"/>
      <c r="AC39" s="12"/>
      <c r="AD39" s="11"/>
      <c r="AE39" s="12"/>
      <c r="AF39" s="11"/>
      <c r="AG39" s="12"/>
      <c r="AH39" s="11"/>
      <c r="AI39" s="32"/>
      <c r="AJ39" s="35" t="s">
        <v>271</v>
      </c>
      <c r="AK39" s="39"/>
      <c r="AL39" s="27"/>
    </row>
    <row r="40" spans="3:38" s="43" customFormat="1" ht="29.25" customHeight="1" x14ac:dyDescent="0.25">
      <c r="C40" s="212"/>
      <c r="D40" s="157"/>
      <c r="E40" s="146"/>
      <c r="F40" s="161"/>
      <c r="G40" s="22" t="s">
        <v>272</v>
      </c>
      <c r="H40" s="74" t="s">
        <v>199</v>
      </c>
      <c r="I40" s="34" t="s">
        <v>150</v>
      </c>
      <c r="J40" s="34" t="s">
        <v>150</v>
      </c>
      <c r="K40" s="34" t="s">
        <v>150</v>
      </c>
      <c r="L40" s="11"/>
      <c r="M40" s="12"/>
      <c r="N40" s="11"/>
      <c r="O40" s="12"/>
      <c r="P40" s="13"/>
      <c r="Q40" s="12"/>
      <c r="R40" s="11"/>
      <c r="S40" s="12"/>
      <c r="T40" s="11">
        <v>1</v>
      </c>
      <c r="U40" s="12"/>
      <c r="V40" s="5"/>
      <c r="W40" s="10"/>
      <c r="X40" s="11"/>
      <c r="Y40" s="12"/>
      <c r="Z40" s="11"/>
      <c r="AA40" s="12"/>
      <c r="AB40" s="11">
        <v>1</v>
      </c>
      <c r="AC40" s="12"/>
      <c r="AD40" s="11"/>
      <c r="AE40" s="12"/>
      <c r="AF40" s="11"/>
      <c r="AG40" s="12"/>
      <c r="AH40" s="11"/>
      <c r="AI40" s="32"/>
      <c r="AJ40" s="35" t="s">
        <v>271</v>
      </c>
      <c r="AK40" s="39"/>
      <c r="AL40" s="27"/>
    </row>
    <row r="41" spans="3:38" s="43" customFormat="1" ht="29.25" customHeight="1" x14ac:dyDescent="0.25">
      <c r="C41" s="212"/>
      <c r="D41" s="157"/>
      <c r="E41" s="162" t="s">
        <v>192</v>
      </c>
      <c r="F41" s="161" t="s">
        <v>193</v>
      </c>
      <c r="G41" s="22" t="s">
        <v>224</v>
      </c>
      <c r="H41" s="74" t="s">
        <v>199</v>
      </c>
      <c r="I41" s="34" t="s">
        <v>150</v>
      </c>
      <c r="J41" s="34" t="s">
        <v>150</v>
      </c>
      <c r="K41" s="34" t="s">
        <v>150</v>
      </c>
      <c r="L41" s="11"/>
      <c r="M41" s="12"/>
      <c r="N41" s="11"/>
      <c r="O41" s="12"/>
      <c r="P41" s="13"/>
      <c r="Q41" s="12"/>
      <c r="R41" s="11">
        <v>1</v>
      </c>
      <c r="S41" s="12"/>
      <c r="T41" s="11"/>
      <c r="U41" s="12"/>
      <c r="V41" s="5"/>
      <c r="W41" s="10"/>
      <c r="X41" s="11"/>
      <c r="Y41" s="12"/>
      <c r="Z41" s="11"/>
      <c r="AA41" s="12"/>
      <c r="AB41" s="11"/>
      <c r="AC41" s="12"/>
      <c r="AD41" s="11"/>
      <c r="AE41" s="12"/>
      <c r="AF41" s="11"/>
      <c r="AG41" s="12"/>
      <c r="AH41" s="11"/>
      <c r="AI41" s="32"/>
      <c r="AJ41" s="35" t="s">
        <v>271</v>
      </c>
      <c r="AK41" s="39"/>
      <c r="AL41" s="27"/>
    </row>
    <row r="42" spans="3:38" s="43" customFormat="1" ht="29.25" customHeight="1" x14ac:dyDescent="0.25">
      <c r="C42" s="212"/>
      <c r="D42" s="157"/>
      <c r="E42" s="162"/>
      <c r="F42" s="161"/>
      <c r="G42" s="22" t="s">
        <v>225</v>
      </c>
      <c r="H42" s="74" t="s">
        <v>199</v>
      </c>
      <c r="I42" s="34" t="s">
        <v>150</v>
      </c>
      <c r="J42" s="34" t="s">
        <v>150</v>
      </c>
      <c r="K42" s="34" t="s">
        <v>150</v>
      </c>
      <c r="L42" s="11"/>
      <c r="M42" s="12"/>
      <c r="N42" s="11"/>
      <c r="O42" s="12"/>
      <c r="P42" s="13"/>
      <c r="Q42" s="12"/>
      <c r="R42" s="11"/>
      <c r="S42" s="12"/>
      <c r="T42" s="11"/>
      <c r="U42" s="12"/>
      <c r="V42" s="5"/>
      <c r="W42" s="10"/>
      <c r="X42" s="11">
        <v>1</v>
      </c>
      <c r="Y42" s="12"/>
      <c r="Z42" s="11"/>
      <c r="AA42" s="12"/>
      <c r="AB42" s="11"/>
      <c r="AC42" s="12"/>
      <c r="AD42" s="11"/>
      <c r="AE42" s="12"/>
      <c r="AF42" s="11"/>
      <c r="AG42" s="12"/>
      <c r="AH42" s="11"/>
      <c r="AI42" s="32"/>
      <c r="AJ42" s="35" t="s">
        <v>271</v>
      </c>
      <c r="AK42" s="39"/>
      <c r="AL42" s="27"/>
    </row>
    <row r="43" spans="3:38" s="43" customFormat="1" ht="38.25" customHeight="1" x14ac:dyDescent="0.25">
      <c r="C43" s="212"/>
      <c r="D43" s="157"/>
      <c r="E43" s="162"/>
      <c r="F43" s="161"/>
      <c r="G43" s="22" t="s">
        <v>275</v>
      </c>
      <c r="H43" s="74" t="s">
        <v>199</v>
      </c>
      <c r="I43" s="34" t="s">
        <v>150</v>
      </c>
      <c r="J43" s="34" t="s">
        <v>150</v>
      </c>
      <c r="K43" s="34" t="s">
        <v>150</v>
      </c>
      <c r="L43" s="11"/>
      <c r="M43" s="12"/>
      <c r="N43" s="11"/>
      <c r="O43" s="12"/>
      <c r="P43" s="13"/>
      <c r="Q43" s="12"/>
      <c r="R43" s="11"/>
      <c r="S43" s="12"/>
      <c r="T43" s="11">
        <v>1</v>
      </c>
      <c r="U43" s="12"/>
      <c r="V43" s="5"/>
      <c r="W43" s="10"/>
      <c r="X43" s="11"/>
      <c r="Y43" s="12"/>
      <c r="Z43" s="11"/>
      <c r="AA43" s="12"/>
      <c r="AB43" s="11"/>
      <c r="AC43" s="12"/>
      <c r="AD43" s="11"/>
      <c r="AE43" s="12"/>
      <c r="AF43" s="11"/>
      <c r="AG43" s="12"/>
      <c r="AH43" s="11"/>
      <c r="AI43" s="32"/>
      <c r="AJ43" s="35" t="s">
        <v>271</v>
      </c>
      <c r="AK43" s="39"/>
      <c r="AL43" s="27"/>
    </row>
    <row r="44" spans="3:38" s="43" customFormat="1" ht="27.75" customHeight="1" x14ac:dyDescent="0.25">
      <c r="C44" s="212"/>
      <c r="D44" s="157"/>
      <c r="E44" s="162"/>
      <c r="F44" s="161"/>
      <c r="G44" s="22" t="s">
        <v>226</v>
      </c>
      <c r="H44" s="74" t="s">
        <v>199</v>
      </c>
      <c r="I44" s="34" t="s">
        <v>150</v>
      </c>
      <c r="J44" s="34" t="s">
        <v>150</v>
      </c>
      <c r="K44" s="34" t="s">
        <v>150</v>
      </c>
      <c r="L44" s="11"/>
      <c r="M44" s="12"/>
      <c r="N44" s="11"/>
      <c r="O44" s="12"/>
      <c r="P44" s="13"/>
      <c r="Q44" s="12"/>
      <c r="R44" s="11"/>
      <c r="S44" s="12"/>
      <c r="T44" s="11"/>
      <c r="U44" s="12"/>
      <c r="V44" s="5"/>
      <c r="W44" s="10"/>
      <c r="X44" s="11"/>
      <c r="Y44" s="12"/>
      <c r="Z44" s="11"/>
      <c r="AA44" s="12"/>
      <c r="AB44" s="11">
        <v>1</v>
      </c>
      <c r="AC44" s="12"/>
      <c r="AD44" s="11"/>
      <c r="AE44" s="12"/>
      <c r="AF44" s="11"/>
      <c r="AG44" s="12"/>
      <c r="AH44" s="11"/>
      <c r="AI44" s="32"/>
      <c r="AJ44" s="35" t="s">
        <v>239</v>
      </c>
      <c r="AK44" s="39"/>
      <c r="AL44" s="27"/>
    </row>
    <row r="45" spans="3:38" s="43" customFormat="1" ht="97.5" customHeight="1" x14ac:dyDescent="0.25">
      <c r="C45" s="212"/>
      <c r="D45" s="91" t="s">
        <v>274</v>
      </c>
      <c r="E45" s="85" t="s">
        <v>184</v>
      </c>
      <c r="F45" s="88" t="s">
        <v>102</v>
      </c>
      <c r="G45" s="22" t="s">
        <v>99</v>
      </c>
      <c r="H45" s="74" t="s">
        <v>227</v>
      </c>
      <c r="I45" s="34"/>
      <c r="J45" s="34" t="s">
        <v>150</v>
      </c>
      <c r="K45" s="34" t="s">
        <v>244</v>
      </c>
      <c r="L45" s="11"/>
      <c r="M45" s="12"/>
      <c r="N45" s="11"/>
      <c r="O45" s="12"/>
      <c r="P45" s="13">
        <v>1</v>
      </c>
      <c r="Q45" s="12"/>
      <c r="R45" s="11"/>
      <c r="S45" s="12"/>
      <c r="T45" s="11"/>
      <c r="U45" s="12"/>
      <c r="V45" s="5"/>
      <c r="W45" s="10"/>
      <c r="X45" s="11"/>
      <c r="Y45" s="12"/>
      <c r="Z45" s="11"/>
      <c r="AA45" s="12"/>
      <c r="AB45" s="11"/>
      <c r="AC45" s="12"/>
      <c r="AD45" s="11"/>
      <c r="AE45" s="12"/>
      <c r="AF45" s="11"/>
      <c r="AG45" s="12"/>
      <c r="AH45" s="11"/>
      <c r="AI45" s="32"/>
      <c r="AJ45" s="35" t="s">
        <v>135</v>
      </c>
      <c r="AK45" s="39"/>
      <c r="AL45" s="27"/>
    </row>
    <row r="46" spans="3:38" s="43" customFormat="1" ht="36" customHeight="1" x14ac:dyDescent="0.25">
      <c r="C46" s="212"/>
      <c r="D46" s="145" t="s">
        <v>288</v>
      </c>
      <c r="E46" s="145" t="s">
        <v>185</v>
      </c>
      <c r="F46" s="174" t="s">
        <v>65</v>
      </c>
      <c r="G46" s="36" t="s">
        <v>58</v>
      </c>
      <c r="H46" s="74" t="s">
        <v>199</v>
      </c>
      <c r="I46" s="34" t="s">
        <v>150</v>
      </c>
      <c r="J46" s="34" t="s">
        <v>150</v>
      </c>
      <c r="K46" s="34" t="s">
        <v>150</v>
      </c>
      <c r="L46" s="11"/>
      <c r="M46" s="12"/>
      <c r="N46" s="11"/>
      <c r="O46" s="12"/>
      <c r="P46" s="13"/>
      <c r="Q46" s="12"/>
      <c r="R46" s="11">
        <v>1</v>
      </c>
      <c r="S46" s="12"/>
      <c r="T46" s="11"/>
      <c r="U46" s="12"/>
      <c r="V46" s="5"/>
      <c r="W46" s="10"/>
      <c r="X46" s="11"/>
      <c r="Y46" s="12"/>
      <c r="Z46" s="11"/>
      <c r="AA46" s="12"/>
      <c r="AB46" s="11"/>
      <c r="AC46" s="12"/>
      <c r="AD46" s="11"/>
      <c r="AE46" s="12"/>
      <c r="AF46" s="11"/>
      <c r="AG46" s="12"/>
      <c r="AH46" s="11"/>
      <c r="AI46" s="32"/>
      <c r="AJ46" s="35" t="s">
        <v>136</v>
      </c>
      <c r="AK46" s="39"/>
      <c r="AL46" s="27"/>
    </row>
    <row r="47" spans="3:38" s="43" customFormat="1" ht="27" customHeight="1" x14ac:dyDescent="0.25">
      <c r="C47" s="212"/>
      <c r="D47" s="156"/>
      <c r="E47" s="156"/>
      <c r="F47" s="176"/>
      <c r="G47" s="44" t="s">
        <v>60</v>
      </c>
      <c r="H47" s="74" t="s">
        <v>90</v>
      </c>
      <c r="I47" s="34"/>
      <c r="J47" s="34" t="s">
        <v>150</v>
      </c>
      <c r="K47" s="34"/>
      <c r="L47" s="11"/>
      <c r="M47" s="12"/>
      <c r="N47" s="11"/>
      <c r="O47" s="12"/>
      <c r="P47" s="13"/>
      <c r="Q47" s="12"/>
      <c r="R47" s="11"/>
      <c r="S47" s="12"/>
      <c r="T47" s="11"/>
      <c r="U47" s="12"/>
      <c r="V47" s="5"/>
      <c r="W47" s="10"/>
      <c r="X47" s="11"/>
      <c r="Y47" s="12"/>
      <c r="Z47" s="11"/>
      <c r="AA47" s="12"/>
      <c r="AB47" s="13"/>
      <c r="AC47" s="12"/>
      <c r="AD47" s="11"/>
      <c r="AE47" s="12"/>
      <c r="AF47" s="11"/>
      <c r="AG47" s="12"/>
      <c r="AH47" s="11">
        <v>1</v>
      </c>
      <c r="AI47" s="32"/>
      <c r="AJ47" s="35" t="s">
        <v>138</v>
      </c>
      <c r="AK47" s="39"/>
      <c r="AL47" s="27"/>
    </row>
    <row r="48" spans="3:38" s="43" customFormat="1" ht="42.75" customHeight="1" x14ac:dyDescent="0.25">
      <c r="C48" s="212"/>
      <c r="D48" s="156"/>
      <c r="E48" s="156"/>
      <c r="F48" s="174" t="s">
        <v>70</v>
      </c>
      <c r="G48" s="36" t="s">
        <v>59</v>
      </c>
      <c r="H48" s="74" t="s">
        <v>211</v>
      </c>
      <c r="I48" s="34" t="s">
        <v>150</v>
      </c>
      <c r="J48" s="34" t="s">
        <v>150</v>
      </c>
      <c r="K48" s="34" t="s">
        <v>150</v>
      </c>
      <c r="L48" s="11"/>
      <c r="M48" s="12"/>
      <c r="N48" s="11"/>
      <c r="O48" s="12"/>
      <c r="P48" s="13"/>
      <c r="Q48" s="12"/>
      <c r="R48" s="11">
        <v>1</v>
      </c>
      <c r="S48" s="12"/>
      <c r="T48" s="11"/>
      <c r="U48" s="12"/>
      <c r="V48" s="5"/>
      <c r="W48" s="10"/>
      <c r="X48" s="11"/>
      <c r="Y48" s="12"/>
      <c r="Z48" s="11"/>
      <c r="AA48" s="12"/>
      <c r="AB48" s="13"/>
      <c r="AC48" s="12"/>
      <c r="AD48" s="11"/>
      <c r="AE48" s="12"/>
      <c r="AF48" s="11"/>
      <c r="AG48" s="12"/>
      <c r="AH48" s="11"/>
      <c r="AI48" s="32"/>
      <c r="AJ48" s="35" t="s">
        <v>137</v>
      </c>
      <c r="AK48" s="39"/>
      <c r="AL48" s="27"/>
    </row>
    <row r="49" spans="3:38" s="43" customFormat="1" ht="20.25" customHeight="1" x14ac:dyDescent="0.25">
      <c r="C49" s="212"/>
      <c r="D49" s="156"/>
      <c r="E49" s="156"/>
      <c r="F49" s="176"/>
      <c r="G49" s="21" t="s">
        <v>60</v>
      </c>
      <c r="H49" s="74" t="s">
        <v>212</v>
      </c>
      <c r="I49" s="34"/>
      <c r="J49" s="34" t="s">
        <v>150</v>
      </c>
      <c r="K49" s="34"/>
      <c r="L49" s="11"/>
      <c r="M49" s="12"/>
      <c r="N49" s="11"/>
      <c r="O49" s="12"/>
      <c r="P49" s="13"/>
      <c r="Q49" s="12"/>
      <c r="R49" s="11"/>
      <c r="S49" s="12"/>
      <c r="T49" s="11"/>
      <c r="U49" s="12"/>
      <c r="V49" s="11"/>
      <c r="W49" s="12"/>
      <c r="X49" s="11"/>
      <c r="Y49" s="12"/>
      <c r="Z49" s="11"/>
      <c r="AA49" s="12"/>
      <c r="AB49" s="13"/>
      <c r="AC49" s="12"/>
      <c r="AD49" s="11"/>
      <c r="AE49" s="12"/>
      <c r="AF49" s="11"/>
      <c r="AG49" s="12"/>
      <c r="AH49" s="11">
        <v>1</v>
      </c>
      <c r="AI49" s="32"/>
      <c r="AJ49" s="35" t="s">
        <v>138</v>
      </c>
      <c r="AK49" s="39"/>
      <c r="AL49" s="27"/>
    </row>
    <row r="50" spans="3:38" s="43" customFormat="1" ht="67.5" customHeight="1" x14ac:dyDescent="0.25">
      <c r="C50" s="212"/>
      <c r="D50" s="156"/>
      <c r="E50" s="145" t="s">
        <v>187</v>
      </c>
      <c r="F50" s="174" t="s">
        <v>76</v>
      </c>
      <c r="G50" s="21" t="s">
        <v>71</v>
      </c>
      <c r="H50" s="74" t="s">
        <v>228</v>
      </c>
      <c r="I50" s="34" t="s">
        <v>150</v>
      </c>
      <c r="J50" s="34" t="s">
        <v>150</v>
      </c>
      <c r="K50" s="34" t="s">
        <v>150</v>
      </c>
      <c r="L50" s="11"/>
      <c r="M50" s="12"/>
      <c r="N50" s="11"/>
      <c r="O50" s="12"/>
      <c r="P50" s="13">
        <v>1</v>
      </c>
      <c r="Q50" s="12"/>
      <c r="R50" s="11"/>
      <c r="S50" s="12"/>
      <c r="T50" s="11"/>
      <c r="U50" s="12"/>
      <c r="V50" s="11"/>
      <c r="W50" s="12"/>
      <c r="X50" s="11"/>
      <c r="Y50" s="12"/>
      <c r="Z50" s="11"/>
      <c r="AA50" s="12"/>
      <c r="AB50" s="11"/>
      <c r="AC50" s="12"/>
      <c r="AD50" s="11">
        <v>1</v>
      </c>
      <c r="AE50" s="12"/>
      <c r="AF50" s="11">
        <v>1</v>
      </c>
      <c r="AG50" s="12"/>
      <c r="AH50" s="11"/>
      <c r="AI50" s="32"/>
      <c r="AJ50" s="35" t="s">
        <v>240</v>
      </c>
      <c r="AK50" s="39"/>
      <c r="AL50" s="40"/>
    </row>
    <row r="51" spans="3:38" s="43" customFormat="1" ht="36" customHeight="1" x14ac:dyDescent="0.25">
      <c r="C51" s="212"/>
      <c r="D51" s="156"/>
      <c r="E51" s="156"/>
      <c r="F51" s="175"/>
      <c r="G51" s="21" t="s">
        <v>73</v>
      </c>
      <c r="H51" s="74" t="s">
        <v>229</v>
      </c>
      <c r="I51" s="34" t="s">
        <v>150</v>
      </c>
      <c r="J51" s="34" t="s">
        <v>150</v>
      </c>
      <c r="K51" s="34"/>
      <c r="L51" s="11"/>
      <c r="M51" s="12"/>
      <c r="N51" s="11"/>
      <c r="O51" s="12"/>
      <c r="P51" s="13"/>
      <c r="Q51" s="12"/>
      <c r="R51" s="11"/>
      <c r="S51" s="12"/>
      <c r="T51" s="11"/>
      <c r="U51" s="12"/>
      <c r="V51" s="11"/>
      <c r="W51" s="12"/>
      <c r="X51" s="11"/>
      <c r="Y51" s="12"/>
      <c r="Z51" s="11"/>
      <c r="AA51" s="12"/>
      <c r="AB51" s="11"/>
      <c r="AC51" s="12"/>
      <c r="AD51" s="11"/>
      <c r="AE51" s="12"/>
      <c r="AF51" s="11">
        <v>1</v>
      </c>
      <c r="AG51" s="12"/>
      <c r="AH51" s="11"/>
      <c r="AI51" s="32"/>
      <c r="AJ51" s="39" t="s">
        <v>74</v>
      </c>
      <c r="AK51" s="39"/>
      <c r="AL51" s="40"/>
    </row>
    <row r="52" spans="3:38" s="43" customFormat="1" ht="25.5" x14ac:dyDescent="0.25">
      <c r="C52" s="212"/>
      <c r="D52" s="156"/>
      <c r="E52" s="156"/>
      <c r="F52" s="175"/>
      <c r="G52" s="21" t="s">
        <v>72</v>
      </c>
      <c r="H52" s="74" t="s">
        <v>211</v>
      </c>
      <c r="I52" s="34"/>
      <c r="J52" s="34" t="s">
        <v>150</v>
      </c>
      <c r="K52" s="34"/>
      <c r="L52" s="11"/>
      <c r="M52" s="12"/>
      <c r="N52" s="11"/>
      <c r="O52" s="12"/>
      <c r="P52" s="13"/>
      <c r="Q52" s="12"/>
      <c r="R52" s="11"/>
      <c r="S52" s="12"/>
      <c r="T52" s="11"/>
      <c r="U52" s="12"/>
      <c r="V52" s="11"/>
      <c r="W52" s="12"/>
      <c r="X52" s="11"/>
      <c r="Y52" s="12"/>
      <c r="Z52" s="11"/>
      <c r="AA52" s="12"/>
      <c r="AB52" s="11"/>
      <c r="AC52" s="12"/>
      <c r="AD52" s="11"/>
      <c r="AE52" s="12"/>
      <c r="AF52" s="11">
        <v>1</v>
      </c>
      <c r="AG52" s="12"/>
      <c r="AH52" s="11"/>
      <c r="AI52" s="32"/>
      <c r="AJ52" s="39" t="s">
        <v>153</v>
      </c>
      <c r="AK52" s="39"/>
      <c r="AL52" s="40"/>
    </row>
    <row r="53" spans="3:38" s="43" customFormat="1" ht="38.25" x14ac:dyDescent="0.25">
      <c r="C53" s="212"/>
      <c r="D53" s="156"/>
      <c r="E53" s="156"/>
      <c r="F53" s="175"/>
      <c r="G53" s="21" t="s">
        <v>81</v>
      </c>
      <c r="H53" s="74" t="s">
        <v>230</v>
      </c>
      <c r="I53" s="34"/>
      <c r="J53" s="34" t="s">
        <v>150</v>
      </c>
      <c r="K53" s="34"/>
      <c r="L53" s="11"/>
      <c r="M53" s="12"/>
      <c r="N53" s="11"/>
      <c r="O53" s="12"/>
      <c r="P53" s="13"/>
      <c r="Q53" s="12"/>
      <c r="R53" s="11"/>
      <c r="S53" s="12"/>
      <c r="T53" s="11">
        <v>1</v>
      </c>
      <c r="U53" s="12"/>
      <c r="V53" s="11"/>
      <c r="W53" s="12"/>
      <c r="X53" s="11"/>
      <c r="Y53" s="12"/>
      <c r="Z53" s="11"/>
      <c r="AA53" s="12"/>
      <c r="AB53" s="11"/>
      <c r="AC53" s="12"/>
      <c r="AD53" s="11"/>
      <c r="AE53" s="12"/>
      <c r="AF53" s="11"/>
      <c r="AG53" s="12"/>
      <c r="AH53" s="11"/>
      <c r="AI53" s="32"/>
      <c r="AJ53" s="35" t="s">
        <v>141</v>
      </c>
      <c r="AK53" s="39"/>
      <c r="AL53" s="40"/>
    </row>
    <row r="54" spans="3:38" s="43" customFormat="1" ht="26.25" customHeight="1" x14ac:dyDescent="0.25">
      <c r="C54" s="212"/>
      <c r="D54" s="146"/>
      <c r="E54" s="146"/>
      <c r="F54" s="176"/>
      <c r="G54" s="21" t="s">
        <v>75</v>
      </c>
      <c r="H54" s="74" t="s">
        <v>231</v>
      </c>
      <c r="I54" s="34"/>
      <c r="J54" s="34" t="s">
        <v>150</v>
      </c>
      <c r="K54" s="34"/>
      <c r="L54" s="11"/>
      <c r="M54" s="12"/>
      <c r="N54" s="11"/>
      <c r="O54" s="12"/>
      <c r="P54" s="13">
        <v>1</v>
      </c>
      <c r="Q54" s="12"/>
      <c r="R54" s="11"/>
      <c r="S54" s="12"/>
      <c r="T54" s="11"/>
      <c r="U54" s="12"/>
      <c r="V54" s="11"/>
      <c r="W54" s="12"/>
      <c r="X54" s="11"/>
      <c r="Y54" s="12"/>
      <c r="Z54" s="11"/>
      <c r="AA54" s="12"/>
      <c r="AB54" s="11"/>
      <c r="AC54" s="12"/>
      <c r="AD54" s="11"/>
      <c r="AE54" s="12"/>
      <c r="AF54" s="11"/>
      <c r="AG54" s="12"/>
      <c r="AH54" s="11"/>
      <c r="AI54" s="32"/>
      <c r="AJ54" s="35" t="s">
        <v>142</v>
      </c>
      <c r="AK54" s="39"/>
      <c r="AL54" s="27"/>
    </row>
    <row r="55" spans="3:38" s="43" customFormat="1" ht="25.5" customHeight="1" x14ac:dyDescent="0.25">
      <c r="C55" s="212"/>
      <c r="D55" s="145" t="s">
        <v>287</v>
      </c>
      <c r="E55" s="145" t="s">
        <v>188</v>
      </c>
      <c r="F55" s="158" t="s">
        <v>77</v>
      </c>
      <c r="G55" s="88" t="s">
        <v>78</v>
      </c>
      <c r="H55" s="89" t="s">
        <v>211</v>
      </c>
      <c r="I55" s="34"/>
      <c r="J55" s="34" t="s">
        <v>150</v>
      </c>
      <c r="K55" s="34"/>
      <c r="L55" s="11"/>
      <c r="M55" s="12"/>
      <c r="N55" s="11"/>
      <c r="O55" s="12"/>
      <c r="P55" s="13">
        <v>1</v>
      </c>
      <c r="Q55" s="12"/>
      <c r="R55" s="11"/>
      <c r="S55" s="12"/>
      <c r="T55" s="11"/>
      <c r="U55" s="12"/>
      <c r="V55" s="11"/>
      <c r="W55" s="12"/>
      <c r="X55" s="11"/>
      <c r="Y55" s="12"/>
      <c r="Z55" s="11"/>
      <c r="AA55" s="12"/>
      <c r="AB55" s="11"/>
      <c r="AC55" s="12"/>
      <c r="AD55" s="11"/>
      <c r="AE55" s="12"/>
      <c r="AF55" s="11"/>
      <c r="AG55" s="12"/>
      <c r="AH55" s="11"/>
      <c r="AI55" s="32"/>
      <c r="AJ55" s="35" t="s">
        <v>143</v>
      </c>
      <c r="AK55" s="39"/>
      <c r="AL55" s="27"/>
    </row>
    <row r="56" spans="3:38" s="43" customFormat="1" ht="18" customHeight="1" x14ac:dyDescent="0.25">
      <c r="C56" s="212"/>
      <c r="D56" s="156"/>
      <c r="E56" s="156"/>
      <c r="F56" s="160"/>
      <c r="G56" s="21" t="s">
        <v>79</v>
      </c>
      <c r="H56" s="74" t="s">
        <v>89</v>
      </c>
      <c r="I56" s="34" t="s">
        <v>150</v>
      </c>
      <c r="J56" s="34" t="s">
        <v>150</v>
      </c>
      <c r="K56" s="34" t="s">
        <v>150</v>
      </c>
      <c r="L56" s="11"/>
      <c r="M56" s="12"/>
      <c r="N56" s="11"/>
      <c r="O56" s="12"/>
      <c r="P56" s="13"/>
      <c r="Q56" s="12"/>
      <c r="R56" s="11">
        <v>1</v>
      </c>
      <c r="S56" s="12"/>
      <c r="T56" s="11"/>
      <c r="U56" s="12"/>
      <c r="V56" s="11"/>
      <c r="W56" s="12"/>
      <c r="X56" s="11">
        <v>1</v>
      </c>
      <c r="Y56" s="12"/>
      <c r="Z56" s="11"/>
      <c r="AA56" s="12"/>
      <c r="AB56" s="11">
        <v>1</v>
      </c>
      <c r="AC56" s="12"/>
      <c r="AD56" s="11"/>
      <c r="AE56" s="12"/>
      <c r="AF56" s="11"/>
      <c r="AG56" s="12"/>
      <c r="AH56" s="11"/>
      <c r="AI56" s="32"/>
      <c r="AJ56" s="35" t="s">
        <v>124</v>
      </c>
      <c r="AK56" s="39"/>
      <c r="AL56" s="28"/>
    </row>
    <row r="57" spans="3:38" s="43" customFormat="1" ht="25.5" x14ac:dyDescent="0.25">
      <c r="C57" s="212"/>
      <c r="D57" s="156"/>
      <c r="E57" s="156"/>
      <c r="F57" s="160"/>
      <c r="G57" s="21" t="s">
        <v>80</v>
      </c>
      <c r="H57" s="74" t="s">
        <v>211</v>
      </c>
      <c r="I57" s="34" t="s">
        <v>150</v>
      </c>
      <c r="J57" s="34" t="s">
        <v>150</v>
      </c>
      <c r="K57" s="34" t="s">
        <v>150</v>
      </c>
      <c r="L57" s="11"/>
      <c r="M57" s="12"/>
      <c r="N57" s="11"/>
      <c r="O57" s="12"/>
      <c r="P57" s="13"/>
      <c r="Q57" s="12"/>
      <c r="R57" s="11"/>
      <c r="S57" s="12"/>
      <c r="T57" s="11"/>
      <c r="U57" s="12"/>
      <c r="V57" s="11"/>
      <c r="W57" s="12"/>
      <c r="X57" s="11"/>
      <c r="Y57" s="12"/>
      <c r="Z57" s="11"/>
      <c r="AA57" s="12"/>
      <c r="AB57" s="11"/>
      <c r="AC57" s="12"/>
      <c r="AD57" s="11">
        <v>1</v>
      </c>
      <c r="AE57" s="12"/>
      <c r="AF57" s="11"/>
      <c r="AG57" s="12"/>
      <c r="AH57" s="11"/>
      <c r="AI57" s="32"/>
      <c r="AJ57" s="35" t="s">
        <v>144</v>
      </c>
      <c r="AK57" s="39"/>
      <c r="AL57" s="40"/>
    </row>
    <row r="58" spans="3:38" s="43" customFormat="1" ht="55.5" customHeight="1" x14ac:dyDescent="0.25">
      <c r="C58" s="212"/>
      <c r="D58" s="146"/>
      <c r="E58" s="146"/>
      <c r="F58" s="159"/>
      <c r="G58" s="21" t="s">
        <v>175</v>
      </c>
      <c r="H58" s="74" t="s">
        <v>207</v>
      </c>
      <c r="I58" s="34"/>
      <c r="J58" s="34" t="s">
        <v>150</v>
      </c>
      <c r="K58" s="34"/>
      <c r="L58" s="11"/>
      <c r="M58" s="12"/>
      <c r="N58" s="11"/>
      <c r="O58" s="12"/>
      <c r="P58" s="13">
        <v>1</v>
      </c>
      <c r="Q58" s="12"/>
      <c r="R58" s="11"/>
      <c r="S58" s="12"/>
      <c r="T58" s="11"/>
      <c r="U58" s="12"/>
      <c r="V58" s="11">
        <v>1</v>
      </c>
      <c r="W58" s="12"/>
      <c r="X58" s="11"/>
      <c r="Y58" s="12"/>
      <c r="Z58" s="11"/>
      <c r="AA58" s="12"/>
      <c r="AB58" s="11"/>
      <c r="AC58" s="12"/>
      <c r="AD58" s="11">
        <v>1</v>
      </c>
      <c r="AE58" s="12"/>
      <c r="AF58" s="11"/>
      <c r="AG58" s="12"/>
      <c r="AH58" s="11"/>
      <c r="AI58" s="32"/>
      <c r="AJ58" s="35" t="s">
        <v>165</v>
      </c>
      <c r="AK58" s="39"/>
      <c r="AL58" s="27"/>
    </row>
    <row r="59" spans="3:38" s="43" customFormat="1" ht="45" customHeight="1" x14ac:dyDescent="0.25">
      <c r="C59" s="212"/>
      <c r="D59" s="156" t="s">
        <v>291</v>
      </c>
      <c r="E59" s="156"/>
      <c r="F59" s="99" t="s">
        <v>88</v>
      </c>
      <c r="G59" s="21" t="s">
        <v>82</v>
      </c>
      <c r="H59" s="74" t="s">
        <v>232</v>
      </c>
      <c r="I59" s="34"/>
      <c r="J59" s="34" t="s">
        <v>150</v>
      </c>
      <c r="K59" s="34"/>
      <c r="M59" s="12"/>
      <c r="N59" s="11">
        <v>1</v>
      </c>
      <c r="O59" s="12"/>
      <c r="P59" s="13">
        <v>1</v>
      </c>
      <c r="Q59" s="12"/>
      <c r="R59" s="11">
        <v>1</v>
      </c>
      <c r="S59" s="12"/>
      <c r="T59" s="11">
        <v>1</v>
      </c>
      <c r="U59" s="12"/>
      <c r="V59" s="11">
        <v>1</v>
      </c>
      <c r="W59" s="12"/>
      <c r="X59" s="11">
        <v>1</v>
      </c>
      <c r="Y59" s="12"/>
      <c r="Z59" s="11">
        <v>1</v>
      </c>
      <c r="AA59" s="12"/>
      <c r="AB59" s="11">
        <v>1</v>
      </c>
      <c r="AC59" s="12"/>
      <c r="AD59" s="11">
        <v>1</v>
      </c>
      <c r="AE59" s="12"/>
      <c r="AF59" s="11">
        <v>1</v>
      </c>
      <c r="AG59" s="12"/>
      <c r="AH59" s="11">
        <v>1</v>
      </c>
      <c r="AI59" s="32"/>
      <c r="AJ59" s="35" t="s">
        <v>145</v>
      </c>
      <c r="AK59" s="39"/>
      <c r="AL59" s="40"/>
    </row>
    <row r="60" spans="3:38" s="43" customFormat="1" ht="45" customHeight="1" x14ac:dyDescent="0.25">
      <c r="C60" s="212"/>
      <c r="D60" s="156"/>
      <c r="E60" s="156"/>
      <c r="F60" s="235"/>
      <c r="G60" s="21" t="s">
        <v>83</v>
      </c>
      <c r="H60" s="74" t="s">
        <v>212</v>
      </c>
      <c r="I60" s="34"/>
      <c r="J60" s="34" t="s">
        <v>150</v>
      </c>
      <c r="K60" s="34"/>
      <c r="L60" s="11"/>
      <c r="M60" s="12"/>
      <c r="N60" s="11"/>
      <c r="O60" s="12"/>
      <c r="P60" s="13">
        <v>1</v>
      </c>
      <c r="Q60" s="12"/>
      <c r="R60" s="11">
        <v>1</v>
      </c>
      <c r="S60" s="12"/>
      <c r="T60" s="11"/>
      <c r="U60" s="12"/>
      <c r="V60" s="11"/>
      <c r="W60" s="12"/>
      <c r="X60" s="11"/>
      <c r="Y60" s="12"/>
      <c r="Z60" s="11"/>
      <c r="AA60" s="12"/>
      <c r="AB60" s="11"/>
      <c r="AC60" s="12"/>
      <c r="AD60" s="11"/>
      <c r="AE60" s="12"/>
      <c r="AF60" s="11"/>
      <c r="AG60" s="12"/>
      <c r="AH60" s="11">
        <v>1</v>
      </c>
      <c r="AI60" s="32"/>
      <c r="AJ60" s="35" t="s">
        <v>146</v>
      </c>
      <c r="AK60" s="39"/>
      <c r="AL60" s="40"/>
    </row>
    <row r="61" spans="3:38" s="43" customFormat="1" ht="52.5" customHeight="1" x14ac:dyDescent="0.25">
      <c r="C61" s="212"/>
      <c r="D61" s="156"/>
      <c r="E61" s="156"/>
      <c r="F61" s="235"/>
      <c r="G61" s="21" t="s">
        <v>84</v>
      </c>
      <c r="H61" s="74" t="s">
        <v>211</v>
      </c>
      <c r="I61" s="34"/>
      <c r="J61" s="34" t="s">
        <v>150</v>
      </c>
      <c r="K61" s="34"/>
      <c r="L61" s="11"/>
      <c r="M61" s="12"/>
      <c r="N61" s="11"/>
      <c r="O61" s="12"/>
      <c r="P61" s="13">
        <v>1</v>
      </c>
      <c r="Q61" s="12"/>
      <c r="R61" s="11"/>
      <c r="S61" s="12"/>
      <c r="T61" s="11"/>
      <c r="U61" s="12"/>
      <c r="V61" s="11">
        <v>1</v>
      </c>
      <c r="W61" s="12"/>
      <c r="X61" s="11"/>
      <c r="Y61" s="12"/>
      <c r="Z61" s="11"/>
      <c r="AA61" s="12"/>
      <c r="AB61" s="11">
        <v>1</v>
      </c>
      <c r="AC61" s="12"/>
      <c r="AD61" s="11"/>
      <c r="AE61" s="12"/>
      <c r="AF61" s="11"/>
      <c r="AG61" s="12"/>
      <c r="AH61" s="11"/>
      <c r="AI61" s="32"/>
      <c r="AJ61" s="35" t="s">
        <v>147</v>
      </c>
      <c r="AK61" s="39"/>
      <c r="AL61" s="27"/>
    </row>
    <row r="62" spans="3:38" s="43" customFormat="1" ht="52.5" customHeight="1" x14ac:dyDescent="0.25">
      <c r="C62" s="212"/>
      <c r="D62" s="156"/>
      <c r="E62" s="156"/>
      <c r="F62" s="235"/>
      <c r="G62" s="21" t="s">
        <v>276</v>
      </c>
      <c r="H62" s="74" t="s">
        <v>211</v>
      </c>
      <c r="I62" s="34" t="s">
        <v>150</v>
      </c>
      <c r="J62" s="34" t="s">
        <v>150</v>
      </c>
      <c r="K62" s="34" t="s">
        <v>150</v>
      </c>
      <c r="L62" s="11"/>
      <c r="M62" s="12"/>
      <c r="N62" s="11"/>
      <c r="O62" s="12"/>
      <c r="P62" s="13"/>
      <c r="Q62" s="12"/>
      <c r="R62" s="11"/>
      <c r="S62" s="12"/>
      <c r="T62" s="11">
        <v>1</v>
      </c>
      <c r="U62" s="12"/>
      <c r="V62" s="11"/>
      <c r="W62" s="12"/>
      <c r="X62" s="11"/>
      <c r="Y62" s="12"/>
      <c r="Z62" s="11"/>
      <c r="AA62" s="12"/>
      <c r="AB62" s="11"/>
      <c r="AC62" s="12"/>
      <c r="AD62" s="11"/>
      <c r="AE62" s="12"/>
      <c r="AF62" s="11"/>
      <c r="AG62" s="12"/>
      <c r="AH62" s="11"/>
      <c r="AI62" s="32"/>
      <c r="AJ62" s="35" t="s">
        <v>271</v>
      </c>
      <c r="AK62" s="39"/>
      <c r="AL62" s="27"/>
    </row>
    <row r="63" spans="3:38" s="43" customFormat="1" ht="39" customHeight="1" x14ac:dyDescent="0.25">
      <c r="C63" s="212"/>
      <c r="D63" s="156"/>
      <c r="E63" s="156"/>
      <c r="F63" s="235"/>
      <c r="G63" s="21" t="s">
        <v>85</v>
      </c>
      <c r="H63" s="74" t="s">
        <v>233</v>
      </c>
      <c r="I63" s="34"/>
      <c r="J63" s="34" t="s">
        <v>150</v>
      </c>
      <c r="K63" s="34"/>
      <c r="L63" s="11"/>
      <c r="M63" s="12"/>
      <c r="N63" s="11"/>
      <c r="O63" s="12"/>
      <c r="P63" s="13"/>
      <c r="Q63" s="12"/>
      <c r="R63" s="11"/>
      <c r="S63" s="12"/>
      <c r="T63" s="11"/>
      <c r="U63" s="12"/>
      <c r="V63" s="11">
        <v>1</v>
      </c>
      <c r="W63" s="12"/>
      <c r="X63" s="11"/>
      <c r="Y63" s="12"/>
      <c r="Z63" s="11"/>
      <c r="AA63" s="12"/>
      <c r="AB63" s="11"/>
      <c r="AC63" s="12"/>
      <c r="AD63" s="11"/>
      <c r="AE63" s="12"/>
      <c r="AF63" s="11"/>
      <c r="AG63" s="12"/>
      <c r="AH63" s="11">
        <v>1</v>
      </c>
      <c r="AI63" s="32"/>
      <c r="AJ63" s="35" t="s">
        <v>148</v>
      </c>
      <c r="AK63" s="39"/>
      <c r="AL63" s="40"/>
    </row>
    <row r="64" spans="3:38" s="43" customFormat="1" ht="33.75" customHeight="1" x14ac:dyDescent="0.25">
      <c r="C64" s="212"/>
      <c r="D64" s="156"/>
      <c r="E64" s="156"/>
      <c r="F64" s="235"/>
      <c r="G64" s="21" t="s">
        <v>86</v>
      </c>
      <c r="H64" s="74" t="s">
        <v>241</v>
      </c>
      <c r="I64" s="34" t="s">
        <v>150</v>
      </c>
      <c r="J64" s="34" t="s">
        <v>150</v>
      </c>
      <c r="K64" s="34" t="s">
        <v>150</v>
      </c>
      <c r="L64" s="11"/>
      <c r="M64" s="12"/>
      <c r="N64" s="11"/>
      <c r="O64" s="12"/>
      <c r="P64" s="13"/>
      <c r="Q64" s="12"/>
      <c r="R64" s="11"/>
      <c r="S64" s="12"/>
      <c r="T64" s="11"/>
      <c r="U64" s="12"/>
      <c r="V64" s="11">
        <v>1</v>
      </c>
      <c r="W64" s="12"/>
      <c r="X64" s="11"/>
      <c r="Y64" s="12"/>
      <c r="Z64" s="11"/>
      <c r="AA64" s="12"/>
      <c r="AB64" s="11"/>
      <c r="AC64" s="12"/>
      <c r="AD64" s="11"/>
      <c r="AE64" s="12"/>
      <c r="AF64" s="11"/>
      <c r="AG64" s="12"/>
      <c r="AH64" s="11">
        <v>1</v>
      </c>
      <c r="AI64" s="32"/>
      <c r="AJ64" s="35" t="s">
        <v>154</v>
      </c>
      <c r="AK64" s="39"/>
      <c r="AL64" s="40"/>
    </row>
    <row r="65" spans="3:38" s="43" customFormat="1" ht="39" customHeight="1" x14ac:dyDescent="0.25">
      <c r="C65" s="212"/>
      <c r="D65" s="156"/>
      <c r="E65" s="156"/>
      <c r="F65" s="100"/>
      <c r="G65" s="21" t="s">
        <v>87</v>
      </c>
      <c r="H65" s="74" t="s">
        <v>233</v>
      </c>
      <c r="I65" s="34"/>
      <c r="J65" s="34" t="s">
        <v>150</v>
      </c>
      <c r="K65" s="34" t="s">
        <v>150</v>
      </c>
      <c r="L65" s="11"/>
      <c r="M65" s="12"/>
      <c r="N65" s="11"/>
      <c r="O65" s="12"/>
      <c r="P65" s="13"/>
      <c r="Q65" s="12"/>
      <c r="R65" s="11"/>
      <c r="S65" s="12"/>
      <c r="T65" s="11">
        <v>1</v>
      </c>
      <c r="U65" s="12"/>
      <c r="V65" s="11"/>
      <c r="W65" s="12"/>
      <c r="X65" s="11"/>
      <c r="Y65" s="12"/>
      <c r="Z65" s="11"/>
      <c r="AA65" s="12"/>
      <c r="AB65" s="11"/>
      <c r="AC65" s="12"/>
      <c r="AD65" s="11"/>
      <c r="AE65" s="12"/>
      <c r="AF65" s="11">
        <v>1</v>
      </c>
      <c r="AG65" s="12"/>
      <c r="AH65" s="11"/>
      <c r="AI65" s="32"/>
      <c r="AJ65" s="35" t="s">
        <v>119</v>
      </c>
      <c r="AK65" s="39"/>
      <c r="AL65" s="40"/>
    </row>
    <row r="66" spans="3:38" s="43" customFormat="1" ht="25.5" customHeight="1" x14ac:dyDescent="0.25">
      <c r="C66" s="212"/>
      <c r="D66" s="156"/>
      <c r="E66" s="145" t="s">
        <v>186</v>
      </c>
      <c r="F66" s="190" t="s">
        <v>63</v>
      </c>
      <c r="G66" s="21" t="s">
        <v>62</v>
      </c>
      <c r="H66" s="74" t="s">
        <v>212</v>
      </c>
      <c r="I66" s="34" t="s">
        <v>150</v>
      </c>
      <c r="J66" s="34" t="s">
        <v>150</v>
      </c>
      <c r="K66" s="34"/>
      <c r="L66" s="11"/>
      <c r="M66" s="12"/>
      <c r="N66" s="11"/>
      <c r="O66" s="12"/>
      <c r="P66" s="13">
        <v>1</v>
      </c>
      <c r="Q66" s="12"/>
      <c r="R66" s="11"/>
      <c r="S66" s="12"/>
      <c r="T66" s="11"/>
      <c r="U66" s="12"/>
      <c r="V66" s="11">
        <v>1</v>
      </c>
      <c r="W66" s="12"/>
      <c r="X66" s="11"/>
      <c r="Y66" s="12"/>
      <c r="Z66" s="11"/>
      <c r="AA66" s="12"/>
      <c r="AB66" s="11">
        <v>1</v>
      </c>
      <c r="AC66" s="12"/>
      <c r="AD66" s="11"/>
      <c r="AE66" s="12"/>
      <c r="AF66" s="11"/>
      <c r="AG66" s="12"/>
      <c r="AH66" s="11">
        <v>1</v>
      </c>
      <c r="AI66" s="32"/>
      <c r="AJ66" s="35" t="s">
        <v>139</v>
      </c>
      <c r="AK66" s="39"/>
      <c r="AL66" s="40"/>
    </row>
    <row r="67" spans="3:38" s="43" customFormat="1" ht="25.5" customHeight="1" x14ac:dyDescent="0.25">
      <c r="C67" s="212"/>
      <c r="D67" s="156"/>
      <c r="E67" s="156"/>
      <c r="F67" s="191"/>
      <c r="G67" s="21" t="s">
        <v>197</v>
      </c>
      <c r="H67" s="74" t="s">
        <v>198</v>
      </c>
      <c r="I67" s="34"/>
      <c r="J67" s="34"/>
      <c r="K67" s="34"/>
      <c r="L67" s="11"/>
      <c r="M67" s="12"/>
      <c r="N67" s="11">
        <v>1</v>
      </c>
      <c r="O67" s="12"/>
      <c r="P67" s="13">
        <v>1</v>
      </c>
      <c r="Q67" s="12"/>
      <c r="R67" s="11">
        <v>1</v>
      </c>
      <c r="S67" s="12"/>
      <c r="T67" s="11">
        <v>1</v>
      </c>
      <c r="U67" s="12"/>
      <c r="V67" s="11">
        <v>1</v>
      </c>
      <c r="W67" s="12"/>
      <c r="X67" s="11">
        <v>1</v>
      </c>
      <c r="Y67" s="12"/>
      <c r="Z67" s="11">
        <v>1</v>
      </c>
      <c r="AA67" s="12"/>
      <c r="AB67" s="11">
        <v>1</v>
      </c>
      <c r="AC67" s="12"/>
      <c r="AD67" s="11">
        <v>1</v>
      </c>
      <c r="AE67" s="12"/>
      <c r="AF67" s="11">
        <v>1</v>
      </c>
      <c r="AG67" s="12"/>
      <c r="AH67" s="11">
        <v>1</v>
      </c>
      <c r="AI67" s="12"/>
      <c r="AJ67" s="35" t="s">
        <v>277</v>
      </c>
      <c r="AK67" s="39"/>
      <c r="AL67" s="40"/>
    </row>
    <row r="68" spans="3:38" s="43" customFormat="1" ht="25.5" customHeight="1" x14ac:dyDescent="0.25">
      <c r="C68" s="212"/>
      <c r="D68" s="156"/>
      <c r="E68" s="156"/>
      <c r="F68" s="191"/>
      <c r="G68" s="21" t="s">
        <v>200</v>
      </c>
      <c r="H68" s="74" t="s">
        <v>198</v>
      </c>
      <c r="I68" s="34"/>
      <c r="J68" s="34"/>
      <c r="K68" s="34"/>
      <c r="L68" s="11"/>
      <c r="M68" s="12"/>
      <c r="N68" s="11">
        <v>1</v>
      </c>
      <c r="O68" s="12"/>
      <c r="P68" s="13">
        <v>1</v>
      </c>
      <c r="Q68" s="12"/>
      <c r="R68" s="11">
        <v>1</v>
      </c>
      <c r="S68" s="12"/>
      <c r="T68" s="11">
        <v>1</v>
      </c>
      <c r="U68" s="12"/>
      <c r="V68" s="11">
        <v>1</v>
      </c>
      <c r="W68" s="12"/>
      <c r="X68" s="11">
        <v>1</v>
      </c>
      <c r="Y68" s="12"/>
      <c r="Z68" s="11">
        <v>1</v>
      </c>
      <c r="AA68" s="12"/>
      <c r="AB68" s="11">
        <v>1</v>
      </c>
      <c r="AC68" s="12"/>
      <c r="AD68" s="11">
        <v>1</v>
      </c>
      <c r="AE68" s="12"/>
      <c r="AF68" s="11">
        <v>1</v>
      </c>
      <c r="AG68" s="12"/>
      <c r="AH68" s="11">
        <v>1</v>
      </c>
      <c r="AI68" s="12"/>
      <c r="AJ68" s="35" t="s">
        <v>278</v>
      </c>
      <c r="AK68" s="39"/>
      <c r="AL68" s="40"/>
    </row>
    <row r="69" spans="3:38" s="43" customFormat="1" ht="26.25" customHeight="1" x14ac:dyDescent="0.25">
      <c r="C69" s="212"/>
      <c r="D69" s="156"/>
      <c r="E69" s="146"/>
      <c r="F69" s="192"/>
      <c r="G69" s="21" t="s">
        <v>64</v>
      </c>
      <c r="H69" s="74" t="s">
        <v>234</v>
      </c>
      <c r="I69" s="34" t="s">
        <v>150</v>
      </c>
      <c r="J69" s="34" t="s">
        <v>150</v>
      </c>
      <c r="K69" s="34"/>
      <c r="L69" s="11"/>
      <c r="M69" s="12"/>
      <c r="N69" s="11"/>
      <c r="O69" s="12"/>
      <c r="P69" s="13">
        <v>1</v>
      </c>
      <c r="Q69" s="12"/>
      <c r="R69" s="11"/>
      <c r="S69" s="12"/>
      <c r="T69" s="11"/>
      <c r="U69" s="12"/>
      <c r="V69" s="11">
        <v>1</v>
      </c>
      <c r="W69" s="12"/>
      <c r="X69" s="11"/>
      <c r="Y69" s="12"/>
      <c r="Z69" s="11"/>
      <c r="AA69" s="12"/>
      <c r="AB69" s="11">
        <v>1</v>
      </c>
      <c r="AC69" s="12"/>
      <c r="AD69" s="11"/>
      <c r="AE69" s="12"/>
      <c r="AF69" s="11"/>
      <c r="AG69" s="12"/>
      <c r="AH69" s="11">
        <v>1</v>
      </c>
      <c r="AI69" s="32"/>
      <c r="AJ69" s="35" t="s">
        <v>140</v>
      </c>
      <c r="AK69" s="39"/>
      <c r="AL69" s="40"/>
    </row>
    <row r="70" spans="3:38" s="43" customFormat="1" ht="51" customHeight="1" x14ac:dyDescent="0.25">
      <c r="C70" s="212"/>
      <c r="D70" s="156"/>
      <c r="E70" s="162" t="s">
        <v>196</v>
      </c>
      <c r="F70" s="158" t="s">
        <v>194</v>
      </c>
      <c r="G70" s="21" t="s">
        <v>195</v>
      </c>
      <c r="H70" s="74" t="s">
        <v>199</v>
      </c>
      <c r="I70" s="34"/>
      <c r="J70" s="34" t="s">
        <v>150</v>
      </c>
      <c r="K70" s="34"/>
      <c r="L70" s="11"/>
      <c r="M70" s="12"/>
      <c r="N70" s="11">
        <v>1</v>
      </c>
      <c r="O70" s="12"/>
      <c r="P70" s="13"/>
      <c r="Q70" s="12"/>
      <c r="R70" s="11"/>
      <c r="S70" s="12"/>
      <c r="T70" s="11"/>
      <c r="U70" s="12"/>
      <c r="V70" s="11"/>
      <c r="W70" s="12"/>
      <c r="X70" s="11"/>
      <c r="Y70" s="12"/>
      <c r="Z70" s="11"/>
      <c r="AA70" s="12"/>
      <c r="AB70" s="11"/>
      <c r="AC70" s="12"/>
      <c r="AD70" s="11"/>
      <c r="AE70" s="12"/>
      <c r="AF70" s="11"/>
      <c r="AG70" s="12"/>
      <c r="AH70" s="11"/>
      <c r="AI70" s="32"/>
      <c r="AJ70" s="35" t="s">
        <v>118</v>
      </c>
      <c r="AK70" s="39"/>
      <c r="AL70" s="29"/>
    </row>
    <row r="71" spans="3:38" s="43" customFormat="1" ht="29.25" customHeight="1" x14ac:dyDescent="0.25">
      <c r="C71" s="212"/>
      <c r="D71" s="156"/>
      <c r="E71" s="162"/>
      <c r="F71" s="160"/>
      <c r="G71" s="21" t="s">
        <v>279</v>
      </c>
      <c r="H71" s="74" t="s">
        <v>214</v>
      </c>
      <c r="I71" s="34"/>
      <c r="J71" s="34"/>
      <c r="K71" s="34"/>
      <c r="L71" s="11"/>
      <c r="M71" s="12"/>
      <c r="N71" s="11">
        <v>1</v>
      </c>
      <c r="O71" s="12"/>
      <c r="P71" s="13"/>
      <c r="Q71" s="12"/>
      <c r="R71" s="11"/>
      <c r="S71" s="12"/>
      <c r="T71" s="11"/>
      <c r="U71" s="12"/>
      <c r="V71" s="11"/>
      <c r="W71" s="12"/>
      <c r="X71" s="11"/>
      <c r="Y71" s="12"/>
      <c r="Z71" s="11"/>
      <c r="AA71" s="12"/>
      <c r="AB71" s="11"/>
      <c r="AC71" s="12"/>
      <c r="AD71" s="11"/>
      <c r="AE71" s="12"/>
      <c r="AF71" s="11"/>
      <c r="AG71" s="12"/>
      <c r="AH71" s="11"/>
      <c r="AI71" s="32"/>
      <c r="AJ71" s="35" t="s">
        <v>271</v>
      </c>
      <c r="AK71" s="39"/>
      <c r="AL71" s="29"/>
    </row>
    <row r="72" spans="3:38" s="43" customFormat="1" ht="52.5" customHeight="1" x14ac:dyDescent="0.25">
      <c r="C72" s="211" t="s">
        <v>111</v>
      </c>
      <c r="D72" s="145" t="s">
        <v>206</v>
      </c>
      <c r="E72" s="145" t="s">
        <v>160</v>
      </c>
      <c r="F72" s="158" t="s">
        <v>105</v>
      </c>
      <c r="G72" s="23" t="s">
        <v>166</v>
      </c>
      <c r="H72" s="74" t="s">
        <v>235</v>
      </c>
      <c r="I72" s="34"/>
      <c r="J72" s="34" t="s">
        <v>150</v>
      </c>
      <c r="K72" s="34" t="s">
        <v>242</v>
      </c>
      <c r="L72" s="11"/>
      <c r="M72" s="12"/>
      <c r="N72" s="11"/>
      <c r="O72" s="12"/>
      <c r="P72" s="13"/>
      <c r="Q72" s="12"/>
      <c r="R72" s="11"/>
      <c r="S72" s="12"/>
      <c r="T72" s="11"/>
      <c r="U72" s="12"/>
      <c r="V72" s="11">
        <v>1</v>
      </c>
      <c r="W72" s="12"/>
      <c r="X72" s="11"/>
      <c r="Y72" s="12"/>
      <c r="Z72" s="11"/>
      <c r="AA72" s="12"/>
      <c r="AB72" s="11"/>
      <c r="AC72" s="12"/>
      <c r="AD72" s="11"/>
      <c r="AE72" s="12"/>
      <c r="AF72" s="11"/>
      <c r="AG72" s="12"/>
      <c r="AH72" s="11">
        <v>1</v>
      </c>
      <c r="AI72" s="32"/>
      <c r="AJ72" s="35" t="s">
        <v>117</v>
      </c>
      <c r="AK72" s="39"/>
      <c r="AL72" s="29"/>
    </row>
    <row r="73" spans="3:38" s="43" customFormat="1" ht="52.5" customHeight="1" x14ac:dyDescent="0.25">
      <c r="C73" s="211"/>
      <c r="D73" s="156"/>
      <c r="E73" s="156"/>
      <c r="F73" s="159"/>
      <c r="G73" s="24" t="s">
        <v>112</v>
      </c>
      <c r="H73" s="74" t="s">
        <v>234</v>
      </c>
      <c r="I73" s="34"/>
      <c r="J73" s="34" t="s">
        <v>150</v>
      </c>
      <c r="K73" s="34"/>
      <c r="L73" s="11"/>
      <c r="M73" s="12"/>
      <c r="N73" s="11"/>
      <c r="O73" s="12"/>
      <c r="P73" s="13"/>
      <c r="Q73" s="12"/>
      <c r="R73" s="11"/>
      <c r="S73" s="12"/>
      <c r="T73" s="11"/>
      <c r="U73" s="12"/>
      <c r="V73" s="11">
        <v>1</v>
      </c>
      <c r="W73" s="12"/>
      <c r="X73" s="11"/>
      <c r="Y73" s="12"/>
      <c r="Z73" s="11"/>
      <c r="AA73" s="12"/>
      <c r="AB73" s="11"/>
      <c r="AC73" s="12"/>
      <c r="AD73" s="11"/>
      <c r="AE73" s="12"/>
      <c r="AF73" s="11"/>
      <c r="AG73" s="12"/>
      <c r="AH73" s="11">
        <v>1</v>
      </c>
      <c r="AI73" s="32"/>
      <c r="AJ73" s="35" t="s">
        <v>116</v>
      </c>
      <c r="AK73" s="39"/>
      <c r="AL73" s="29"/>
    </row>
    <row r="74" spans="3:38" s="43" customFormat="1" ht="52.5" customHeight="1" x14ac:dyDescent="0.25">
      <c r="C74" s="211"/>
      <c r="D74" s="156"/>
      <c r="E74" s="156"/>
      <c r="F74" s="21" t="s">
        <v>106</v>
      </c>
      <c r="G74" s="25" t="s">
        <v>113</v>
      </c>
      <c r="H74" s="74" t="s">
        <v>243</v>
      </c>
      <c r="I74" s="34"/>
      <c r="J74" s="34" t="s">
        <v>150</v>
      </c>
      <c r="K74" s="34"/>
      <c r="L74" s="11">
        <v>1</v>
      </c>
      <c r="M74" s="12"/>
      <c r="N74" s="11">
        <v>1</v>
      </c>
      <c r="O74" s="12"/>
      <c r="P74" s="13">
        <v>1</v>
      </c>
      <c r="Q74" s="12"/>
      <c r="R74" s="11">
        <v>1</v>
      </c>
      <c r="S74" s="12"/>
      <c r="T74" s="11">
        <v>1</v>
      </c>
      <c r="U74" s="12"/>
      <c r="V74" s="11">
        <v>1</v>
      </c>
      <c r="W74" s="12"/>
      <c r="X74" s="11">
        <v>1</v>
      </c>
      <c r="Y74" s="12"/>
      <c r="Z74" s="11">
        <v>1</v>
      </c>
      <c r="AA74" s="12"/>
      <c r="AB74" s="11">
        <v>1</v>
      </c>
      <c r="AC74" s="12"/>
      <c r="AD74" s="11">
        <v>1</v>
      </c>
      <c r="AE74" s="12"/>
      <c r="AF74" s="11">
        <v>1</v>
      </c>
      <c r="AG74" s="12"/>
      <c r="AH74" s="11">
        <v>1</v>
      </c>
      <c r="AI74" s="32"/>
      <c r="AJ74" s="35" t="s">
        <v>280</v>
      </c>
      <c r="AK74" s="39"/>
      <c r="AL74" s="29"/>
    </row>
    <row r="75" spans="3:38" s="43" customFormat="1" ht="52.5" customHeight="1" x14ac:dyDescent="0.25">
      <c r="C75" s="211"/>
      <c r="D75" s="156"/>
      <c r="E75" s="156"/>
      <c r="F75" s="158" t="s">
        <v>107</v>
      </c>
      <c r="G75" s="24" t="s">
        <v>281</v>
      </c>
      <c r="H75" s="74" t="s">
        <v>236</v>
      </c>
      <c r="I75" s="34" t="s">
        <v>150</v>
      </c>
      <c r="J75" s="34" t="s">
        <v>150</v>
      </c>
      <c r="K75" s="34" t="s">
        <v>150</v>
      </c>
      <c r="L75" s="11"/>
      <c r="M75" s="12"/>
      <c r="N75" s="11"/>
      <c r="O75" s="12"/>
      <c r="P75" s="13"/>
      <c r="Q75" s="12"/>
      <c r="R75" s="11"/>
      <c r="S75" s="12"/>
      <c r="T75" s="11"/>
      <c r="U75" s="12"/>
      <c r="V75" s="11"/>
      <c r="W75" s="12"/>
      <c r="X75" s="11"/>
      <c r="Y75" s="12"/>
      <c r="Z75" s="11"/>
      <c r="AA75" s="12"/>
      <c r="AB75" s="11">
        <v>1</v>
      </c>
      <c r="AC75" s="12"/>
      <c r="AD75" s="11"/>
      <c r="AE75" s="12"/>
      <c r="AF75" s="11"/>
      <c r="AG75" s="12"/>
      <c r="AH75" s="11"/>
      <c r="AI75" s="32"/>
      <c r="AJ75" s="35" t="s">
        <v>282</v>
      </c>
      <c r="AK75" s="39"/>
      <c r="AL75" s="29"/>
    </row>
    <row r="76" spans="3:38" s="43" customFormat="1" ht="61.5" customHeight="1" x14ac:dyDescent="0.25">
      <c r="C76" s="211"/>
      <c r="D76" s="156"/>
      <c r="E76" s="156"/>
      <c r="F76" s="159"/>
      <c r="G76" s="24" t="s">
        <v>114</v>
      </c>
      <c r="H76" s="74" t="s">
        <v>213</v>
      </c>
      <c r="I76" s="34"/>
      <c r="J76" s="34" t="s">
        <v>150</v>
      </c>
      <c r="K76" s="34"/>
      <c r="L76" s="11"/>
      <c r="M76" s="12"/>
      <c r="N76" s="11"/>
      <c r="O76" s="12"/>
      <c r="P76" s="13"/>
      <c r="Q76" s="12"/>
      <c r="R76" s="11"/>
      <c r="S76" s="12"/>
      <c r="T76" s="11"/>
      <c r="U76" s="12"/>
      <c r="V76" s="11"/>
      <c r="W76" s="12"/>
      <c r="X76" s="11"/>
      <c r="Y76" s="12"/>
      <c r="Z76" s="11"/>
      <c r="AA76" s="12"/>
      <c r="AB76" s="11"/>
      <c r="AC76" s="12"/>
      <c r="AD76" s="11"/>
      <c r="AE76" s="12"/>
      <c r="AF76" s="11"/>
      <c r="AG76" s="12"/>
      <c r="AH76" s="11">
        <v>1</v>
      </c>
      <c r="AI76" s="32"/>
      <c r="AJ76" s="35" t="s">
        <v>286</v>
      </c>
      <c r="AK76" s="39"/>
      <c r="AL76" s="29"/>
    </row>
    <row r="77" spans="3:38" s="43" customFormat="1" ht="84.75" customHeight="1" x14ac:dyDescent="0.25">
      <c r="C77" s="26" t="s">
        <v>110</v>
      </c>
      <c r="D77" s="146"/>
      <c r="E77" s="17" t="s">
        <v>109</v>
      </c>
      <c r="F77" s="21" t="s">
        <v>164</v>
      </c>
      <c r="G77" s="21" t="s">
        <v>108</v>
      </c>
      <c r="H77" s="74" t="s">
        <v>90</v>
      </c>
      <c r="I77" s="34" t="s">
        <v>150</v>
      </c>
      <c r="J77" s="34" t="s">
        <v>150</v>
      </c>
      <c r="K77" s="34" t="s">
        <v>150</v>
      </c>
      <c r="L77" s="11"/>
      <c r="M77" s="12"/>
      <c r="N77" s="11"/>
      <c r="O77" s="12"/>
      <c r="P77" s="13"/>
      <c r="Q77" s="12"/>
      <c r="R77" s="11"/>
      <c r="S77" s="12"/>
      <c r="T77" s="11"/>
      <c r="U77" s="12"/>
      <c r="V77" s="11"/>
      <c r="W77" s="12"/>
      <c r="X77" s="11"/>
      <c r="Y77" s="12"/>
      <c r="Z77" s="11"/>
      <c r="AA77" s="12"/>
      <c r="AB77" s="11"/>
      <c r="AC77" s="12"/>
      <c r="AD77" s="11"/>
      <c r="AE77" s="12"/>
      <c r="AF77" s="11"/>
      <c r="AG77" s="12"/>
      <c r="AH77" s="11">
        <v>1</v>
      </c>
      <c r="AI77" s="32"/>
      <c r="AJ77" s="35" t="s">
        <v>115</v>
      </c>
      <c r="AK77" s="39"/>
      <c r="AL77" s="29"/>
    </row>
    <row r="78" spans="3:38" s="43" customFormat="1" ht="32.25" customHeight="1" x14ac:dyDescent="0.25">
      <c r="C78" s="171" t="s">
        <v>9</v>
      </c>
      <c r="D78" s="172"/>
      <c r="E78" s="172"/>
      <c r="F78" s="172"/>
      <c r="G78" s="173"/>
      <c r="H78" s="84"/>
      <c r="I78" s="84"/>
      <c r="J78" s="84"/>
      <c r="K78" s="84"/>
      <c r="L78" s="18">
        <f>SUM(L11:L77)</f>
        <v>3</v>
      </c>
      <c r="M78" s="18">
        <f>SUM(M11:M77)</f>
        <v>0</v>
      </c>
      <c r="N78" s="18">
        <f>SUM(N11:N77)</f>
        <v>12</v>
      </c>
      <c r="O78" s="18">
        <f>SUM(O11:O77)</f>
        <v>0</v>
      </c>
      <c r="P78" s="18">
        <f>SUM(P11:P77)</f>
        <v>18</v>
      </c>
      <c r="Q78" s="18">
        <f>SUM(Q11:Q77)</f>
        <v>0</v>
      </c>
      <c r="R78" s="18">
        <f>SUM(R11:R77)</f>
        <v>17</v>
      </c>
      <c r="S78" s="18">
        <f>SUM(S11:S77)</f>
        <v>0</v>
      </c>
      <c r="T78" s="18">
        <f>SUM(T11:T77)</f>
        <v>15</v>
      </c>
      <c r="U78" s="18">
        <f>SUM(U11:U77)</f>
        <v>0</v>
      </c>
      <c r="V78" s="18">
        <f>SUM(V11:V77)</f>
        <v>16</v>
      </c>
      <c r="W78" s="18">
        <f>SUM(W11:W77)</f>
        <v>0</v>
      </c>
      <c r="X78" s="18">
        <f>SUM(X11:X77)</f>
        <v>11</v>
      </c>
      <c r="Y78" s="18">
        <f>SUM(Y11:Y77)</f>
        <v>0</v>
      </c>
      <c r="Z78" s="18">
        <f>SUM(Z11:Z77)</f>
        <v>8</v>
      </c>
      <c r="AA78" s="18">
        <f>SUM(AA11:AA77)</f>
        <v>0</v>
      </c>
      <c r="AB78" s="18">
        <f>SUM(AB11:AB77)</f>
        <v>14</v>
      </c>
      <c r="AC78" s="18">
        <f>SUM(AC11:AC77)</f>
        <v>0</v>
      </c>
      <c r="AD78" s="18">
        <f>SUM(AD11:AD77)</f>
        <v>10</v>
      </c>
      <c r="AE78" s="18">
        <f>SUM(AE11:AE77)</f>
        <v>0</v>
      </c>
      <c r="AF78" s="18">
        <f>SUM(AF11:AF77)</f>
        <v>10</v>
      </c>
      <c r="AG78" s="18">
        <f>SUM(AG11:AG77)</f>
        <v>0</v>
      </c>
      <c r="AH78" s="18">
        <f>SUM(AH11:AH77)</f>
        <v>20</v>
      </c>
      <c r="AI78" s="18">
        <f>SUM(AI11:AI77)</f>
        <v>0</v>
      </c>
      <c r="AJ78" s="203"/>
      <c r="AK78" s="203"/>
      <c r="AL78" s="204"/>
    </row>
    <row r="79" spans="3:38" s="43" customFormat="1" ht="21" customHeight="1" x14ac:dyDescent="0.25">
      <c r="C79" s="200" t="s">
        <v>4</v>
      </c>
      <c r="D79" s="201"/>
      <c r="E79" s="201"/>
      <c r="F79" s="201"/>
      <c r="G79" s="201"/>
      <c r="H79" s="201"/>
      <c r="I79" s="201"/>
      <c r="J79" s="201"/>
      <c r="K79" s="201"/>
      <c r="L79" s="201"/>
      <c r="M79" s="201"/>
      <c r="N79" s="201"/>
      <c r="O79" s="201"/>
      <c r="P79" s="201"/>
      <c r="Q79" s="201"/>
      <c r="R79" s="201"/>
      <c r="S79" s="201"/>
      <c r="T79" s="201"/>
      <c r="U79" s="201"/>
      <c r="V79" s="201"/>
      <c r="W79" s="201"/>
      <c r="X79" s="201"/>
      <c r="Y79" s="201"/>
      <c r="Z79" s="201"/>
      <c r="AA79" s="201"/>
      <c r="AB79" s="201"/>
      <c r="AC79" s="201"/>
      <c r="AD79" s="201"/>
      <c r="AE79" s="201"/>
      <c r="AF79" s="201"/>
      <c r="AG79" s="201"/>
      <c r="AH79" s="201"/>
      <c r="AI79" s="201"/>
      <c r="AJ79" s="201"/>
      <c r="AK79" s="201"/>
      <c r="AL79" s="202"/>
    </row>
    <row r="80" spans="3:38" ht="15" customHeight="1" x14ac:dyDescent="0.25">
      <c r="C80" s="197" t="s">
        <v>283</v>
      </c>
      <c r="D80" s="198"/>
      <c r="E80" s="198"/>
      <c r="F80" s="198"/>
      <c r="G80" s="198"/>
      <c r="H80" s="198"/>
      <c r="I80" s="198"/>
      <c r="J80" s="198"/>
      <c r="K80" s="198"/>
      <c r="L80" s="198"/>
      <c r="M80" s="198"/>
      <c r="N80" s="198"/>
      <c r="O80" s="198"/>
      <c r="P80" s="198"/>
      <c r="Q80" s="198"/>
      <c r="R80" s="198"/>
      <c r="S80" s="198"/>
      <c r="T80" s="198"/>
      <c r="U80" s="198"/>
      <c r="V80" s="198"/>
      <c r="W80" s="198"/>
      <c r="X80" s="198"/>
      <c r="Y80" s="198"/>
      <c r="Z80" s="198"/>
      <c r="AA80" s="198"/>
      <c r="AB80" s="198"/>
      <c r="AC80" s="198"/>
      <c r="AD80" s="198"/>
      <c r="AE80" s="198"/>
      <c r="AF80" s="198"/>
      <c r="AG80" s="198"/>
      <c r="AH80" s="198"/>
      <c r="AI80" s="198"/>
      <c r="AJ80" s="198"/>
      <c r="AK80" s="198"/>
      <c r="AL80" s="199"/>
    </row>
    <row r="81" spans="3:38" ht="8.25" customHeight="1" x14ac:dyDescent="0.25">
      <c r="C81" s="205"/>
      <c r="D81" s="206"/>
      <c r="E81" s="206"/>
      <c r="F81" s="206"/>
      <c r="G81" s="206"/>
      <c r="H81" s="206"/>
      <c r="I81" s="206"/>
      <c r="J81" s="206"/>
      <c r="K81" s="206"/>
      <c r="L81" s="206"/>
      <c r="M81" s="206"/>
      <c r="N81" s="206"/>
      <c r="O81" s="206"/>
      <c r="P81" s="206"/>
      <c r="Q81" s="206"/>
      <c r="R81" s="206"/>
      <c r="S81" s="206"/>
      <c r="T81" s="206"/>
      <c r="U81" s="206"/>
      <c r="V81" s="206"/>
      <c r="W81" s="206"/>
      <c r="X81" s="206"/>
      <c r="Y81" s="206"/>
      <c r="Z81" s="206"/>
      <c r="AA81" s="206"/>
      <c r="AB81" s="206"/>
      <c r="AC81" s="206"/>
      <c r="AD81" s="206"/>
      <c r="AE81" s="206"/>
      <c r="AF81" s="206"/>
      <c r="AG81" s="206"/>
      <c r="AH81" s="206"/>
      <c r="AI81" s="206"/>
      <c r="AJ81" s="206"/>
      <c r="AK81" s="206"/>
      <c r="AL81" s="207"/>
    </row>
    <row r="82" spans="3:38" ht="24" customHeight="1" x14ac:dyDescent="0.25">
      <c r="C82" s="208" t="s">
        <v>3</v>
      </c>
      <c r="D82" s="209"/>
      <c r="E82" s="209"/>
      <c r="F82" s="209"/>
      <c r="G82" s="210"/>
      <c r="H82" s="78"/>
      <c r="I82" s="78"/>
      <c r="J82" s="78"/>
      <c r="K82" s="78"/>
      <c r="L82" s="166" t="s">
        <v>16</v>
      </c>
      <c r="M82" s="167"/>
      <c r="N82" s="166" t="s">
        <v>17</v>
      </c>
      <c r="O82" s="167"/>
      <c r="P82" s="166" t="s">
        <v>18</v>
      </c>
      <c r="Q82" s="167"/>
      <c r="R82" s="166" t="s">
        <v>19</v>
      </c>
      <c r="S82" s="167"/>
      <c r="T82" s="166" t="s">
        <v>20</v>
      </c>
      <c r="U82" s="167"/>
      <c r="V82" s="166" t="s">
        <v>21</v>
      </c>
      <c r="W82" s="167"/>
      <c r="X82" s="166" t="s">
        <v>11</v>
      </c>
      <c r="Y82" s="167"/>
      <c r="Z82" s="166" t="s">
        <v>12</v>
      </c>
      <c r="AA82" s="167"/>
      <c r="AB82" s="166" t="s">
        <v>13</v>
      </c>
      <c r="AC82" s="167"/>
      <c r="AD82" s="166" t="s">
        <v>14</v>
      </c>
      <c r="AE82" s="167"/>
      <c r="AF82" s="166" t="s">
        <v>15</v>
      </c>
      <c r="AG82" s="167"/>
      <c r="AH82" s="166" t="s">
        <v>22</v>
      </c>
      <c r="AI82" s="167"/>
      <c r="AJ82" s="188"/>
      <c r="AK82" s="188"/>
      <c r="AL82" s="189"/>
    </row>
    <row r="83" spans="3:38" ht="23.1" customHeight="1" x14ac:dyDescent="0.25">
      <c r="C83" s="177" t="s">
        <v>10</v>
      </c>
      <c r="D83" s="178"/>
      <c r="E83" s="178"/>
      <c r="F83" s="178"/>
      <c r="G83" s="179"/>
      <c r="H83" s="110" t="e">
        <f>#REF!+#REF!+#REF!+#REF!+#REF!+#REF!+#REF!+#REF!+#REF!+#REF!+D83+F83</f>
        <v>#REF!</v>
      </c>
      <c r="I83" s="111"/>
      <c r="J83" s="76"/>
      <c r="K83" s="76"/>
      <c r="L83" s="238">
        <f>SUM(L78)</f>
        <v>3</v>
      </c>
      <c r="M83" s="68">
        <f t="shared" ref="M83:AI83" si="0">M78</f>
        <v>0</v>
      </c>
      <c r="N83" s="68">
        <f t="shared" si="0"/>
        <v>12</v>
      </c>
      <c r="O83" s="68">
        <f t="shared" si="0"/>
        <v>0</v>
      </c>
      <c r="P83" s="68">
        <f t="shared" si="0"/>
        <v>18</v>
      </c>
      <c r="Q83" s="68">
        <f t="shared" si="0"/>
        <v>0</v>
      </c>
      <c r="R83" s="68">
        <f t="shared" si="0"/>
        <v>17</v>
      </c>
      <c r="S83" s="68">
        <f t="shared" si="0"/>
        <v>0</v>
      </c>
      <c r="T83" s="68">
        <f t="shared" si="0"/>
        <v>15</v>
      </c>
      <c r="U83" s="68">
        <f t="shared" si="0"/>
        <v>0</v>
      </c>
      <c r="V83" s="68">
        <f t="shared" si="0"/>
        <v>16</v>
      </c>
      <c r="W83" s="68">
        <f t="shared" si="0"/>
        <v>0</v>
      </c>
      <c r="X83" s="68">
        <f t="shared" si="0"/>
        <v>11</v>
      </c>
      <c r="Y83" s="68">
        <f t="shared" si="0"/>
        <v>0</v>
      </c>
      <c r="Z83" s="238">
        <f t="shared" si="0"/>
        <v>8</v>
      </c>
      <c r="AA83" s="68">
        <f t="shared" si="0"/>
        <v>0</v>
      </c>
      <c r="AB83" s="68">
        <f t="shared" si="0"/>
        <v>14</v>
      </c>
      <c r="AC83" s="68">
        <f t="shared" si="0"/>
        <v>0</v>
      </c>
      <c r="AD83" s="68">
        <f t="shared" si="0"/>
        <v>10</v>
      </c>
      <c r="AE83" s="68">
        <f t="shared" si="0"/>
        <v>0</v>
      </c>
      <c r="AF83" s="68">
        <f t="shared" si="0"/>
        <v>10</v>
      </c>
      <c r="AG83" s="68">
        <f t="shared" si="0"/>
        <v>0</v>
      </c>
      <c r="AH83" s="68">
        <f t="shared" si="0"/>
        <v>20</v>
      </c>
      <c r="AI83" s="68">
        <f t="shared" si="0"/>
        <v>0</v>
      </c>
      <c r="AJ83" s="165"/>
      <c r="AK83" s="193" t="e">
        <f>#REF!/#REF!</f>
        <v>#REF!</v>
      </c>
      <c r="AL83" s="194"/>
    </row>
    <row r="84" spans="3:38" ht="18" customHeight="1" x14ac:dyDescent="0.25">
      <c r="C84" s="177" t="s">
        <v>66</v>
      </c>
      <c r="D84" s="178"/>
      <c r="E84" s="178"/>
      <c r="F84" s="178"/>
      <c r="G84" s="179"/>
      <c r="H84" s="112"/>
      <c r="I84" s="113"/>
      <c r="J84" s="75"/>
      <c r="K84" s="75"/>
      <c r="L84" s="140">
        <f>M83/L83</f>
        <v>0</v>
      </c>
      <c r="M84" s="141"/>
      <c r="N84" s="140">
        <f>O83/N83</f>
        <v>0</v>
      </c>
      <c r="O84" s="141"/>
      <c r="P84" s="140">
        <f>Q83/P83</f>
        <v>0</v>
      </c>
      <c r="Q84" s="141"/>
      <c r="R84" s="169">
        <f>S83/R83</f>
        <v>0</v>
      </c>
      <c r="S84" s="170"/>
      <c r="T84" s="140">
        <f>U83/T83</f>
        <v>0</v>
      </c>
      <c r="U84" s="141"/>
      <c r="V84" s="140">
        <f>W83/V83</f>
        <v>0</v>
      </c>
      <c r="W84" s="141"/>
      <c r="X84" s="140">
        <f>Y83/X83</f>
        <v>0</v>
      </c>
      <c r="Y84" s="141"/>
      <c r="Z84" s="140">
        <f>AA83/Z83</f>
        <v>0</v>
      </c>
      <c r="AA84" s="141"/>
      <c r="AB84" s="140">
        <f>AC83/AB83</f>
        <v>0</v>
      </c>
      <c r="AC84" s="141"/>
      <c r="AD84" s="140">
        <f>AE83/AD83</f>
        <v>0</v>
      </c>
      <c r="AE84" s="141"/>
      <c r="AF84" s="140">
        <f>AG83/AF83</f>
        <v>0</v>
      </c>
      <c r="AG84" s="141"/>
      <c r="AH84" s="140">
        <f>AI83/AH83</f>
        <v>0</v>
      </c>
      <c r="AI84" s="141"/>
      <c r="AJ84" s="165"/>
      <c r="AK84" s="195"/>
      <c r="AL84" s="196"/>
    </row>
    <row r="85" spans="3:38" ht="23.25" customHeight="1" thickBot="1" x14ac:dyDescent="0.3">
      <c r="C85" s="224" t="s">
        <v>23</v>
      </c>
      <c r="D85" s="225"/>
      <c r="E85" s="225"/>
      <c r="F85" s="225"/>
      <c r="G85" s="226"/>
      <c r="H85" s="114" t="s">
        <v>24</v>
      </c>
      <c r="I85" s="115"/>
      <c r="J85" s="79"/>
      <c r="K85" s="79"/>
      <c r="L85" s="213">
        <v>0.9</v>
      </c>
      <c r="M85" s="214"/>
      <c r="N85" s="213">
        <v>0.9</v>
      </c>
      <c r="O85" s="214"/>
      <c r="P85" s="213">
        <v>0.9</v>
      </c>
      <c r="Q85" s="214"/>
      <c r="R85" s="213">
        <v>0.9</v>
      </c>
      <c r="S85" s="214"/>
      <c r="T85" s="213">
        <v>0.9</v>
      </c>
      <c r="U85" s="214"/>
      <c r="V85" s="213">
        <v>0.9</v>
      </c>
      <c r="W85" s="214"/>
      <c r="X85" s="213">
        <v>0.9</v>
      </c>
      <c r="Y85" s="214"/>
      <c r="Z85" s="213">
        <v>0.9</v>
      </c>
      <c r="AA85" s="214"/>
      <c r="AB85" s="213">
        <v>0.9</v>
      </c>
      <c r="AC85" s="214"/>
      <c r="AD85" s="213">
        <v>0.9</v>
      </c>
      <c r="AE85" s="214"/>
      <c r="AF85" s="213">
        <v>0.9</v>
      </c>
      <c r="AG85" s="214"/>
      <c r="AH85" s="213">
        <v>0.9</v>
      </c>
      <c r="AI85" s="214"/>
      <c r="AJ85" s="77"/>
      <c r="AK85" s="227">
        <v>0.9</v>
      </c>
      <c r="AL85" s="228"/>
    </row>
    <row r="86" spans="3:38" x14ac:dyDescent="0.25">
      <c r="C86" s="217"/>
      <c r="D86" s="218"/>
      <c r="E86" s="218"/>
      <c r="F86" s="218"/>
      <c r="G86" s="219"/>
      <c r="H86" s="219"/>
      <c r="I86" s="219"/>
      <c r="J86" s="219"/>
      <c r="K86" s="219"/>
      <c r="L86" s="219"/>
      <c r="M86" s="219"/>
      <c r="N86" s="219"/>
      <c r="O86" s="219"/>
      <c r="P86" s="219"/>
      <c r="Q86" s="219"/>
      <c r="R86" s="219"/>
      <c r="S86" s="219"/>
      <c r="T86" s="219"/>
      <c r="U86" s="219"/>
      <c r="V86" s="219"/>
      <c r="W86" s="219"/>
      <c r="X86" s="219"/>
      <c r="Y86" s="219"/>
      <c r="Z86" s="219"/>
      <c r="AA86" s="219"/>
      <c r="AB86" s="219"/>
      <c r="AC86" s="219"/>
      <c r="AD86" s="219"/>
      <c r="AE86" s="219"/>
      <c r="AF86" s="219"/>
      <c r="AG86" s="219"/>
      <c r="AH86" s="219"/>
      <c r="AI86" s="219"/>
      <c r="AJ86" s="219"/>
      <c r="AK86" s="219"/>
      <c r="AL86" s="220"/>
    </row>
    <row r="87" spans="3:38" x14ac:dyDescent="0.25">
      <c r="C87" s="221"/>
      <c r="D87" s="222"/>
      <c r="E87" s="222"/>
      <c r="F87" s="222"/>
      <c r="G87" s="222"/>
      <c r="H87" s="222"/>
      <c r="I87" s="222"/>
      <c r="J87" s="222"/>
      <c r="K87" s="222"/>
      <c r="L87" s="222"/>
      <c r="M87" s="222"/>
      <c r="N87" s="222"/>
      <c r="O87" s="222"/>
      <c r="P87" s="222"/>
      <c r="Q87" s="222"/>
      <c r="R87" s="222"/>
      <c r="S87" s="222"/>
      <c r="T87" s="222"/>
      <c r="U87" s="222"/>
      <c r="V87" s="222"/>
      <c r="W87" s="222"/>
      <c r="X87" s="222"/>
      <c r="Y87" s="222"/>
      <c r="Z87" s="222"/>
      <c r="AA87" s="222"/>
      <c r="AB87" s="222"/>
      <c r="AC87" s="222"/>
      <c r="AD87" s="222"/>
      <c r="AE87" s="222"/>
      <c r="AF87" s="222"/>
      <c r="AG87" s="222"/>
      <c r="AH87" s="222"/>
      <c r="AI87" s="222"/>
      <c r="AJ87" s="222"/>
      <c r="AK87" s="222"/>
      <c r="AL87" s="223"/>
    </row>
    <row r="88" spans="3:38" x14ac:dyDescent="0.25">
      <c r="C88" s="221"/>
      <c r="D88" s="222"/>
      <c r="E88" s="222"/>
      <c r="F88" s="222"/>
      <c r="G88" s="222"/>
      <c r="H88" s="222"/>
      <c r="I88" s="222"/>
      <c r="J88" s="222"/>
      <c r="K88" s="222"/>
      <c r="L88" s="222"/>
      <c r="M88" s="222"/>
      <c r="N88" s="222"/>
      <c r="O88" s="222"/>
      <c r="P88" s="222"/>
      <c r="Q88" s="222"/>
      <c r="R88" s="222"/>
      <c r="S88" s="222"/>
      <c r="T88" s="222"/>
      <c r="U88" s="222"/>
      <c r="V88" s="222"/>
      <c r="W88" s="222"/>
      <c r="X88" s="222"/>
      <c r="Y88" s="222"/>
      <c r="Z88" s="222"/>
      <c r="AA88" s="222"/>
      <c r="AB88" s="222"/>
      <c r="AC88" s="222"/>
      <c r="AD88" s="222"/>
      <c r="AE88" s="222"/>
      <c r="AF88" s="222"/>
      <c r="AG88" s="222"/>
      <c r="AH88" s="222"/>
      <c r="AI88" s="222"/>
      <c r="AJ88" s="222"/>
      <c r="AK88" s="222"/>
      <c r="AL88" s="223"/>
    </row>
    <row r="89" spans="3:38" x14ac:dyDescent="0.25">
      <c r="C89" s="221"/>
      <c r="D89" s="222"/>
      <c r="E89" s="222"/>
      <c r="F89" s="222"/>
      <c r="G89" s="222"/>
      <c r="H89" s="222"/>
      <c r="I89" s="222"/>
      <c r="J89" s="222"/>
      <c r="K89" s="222"/>
      <c r="L89" s="222"/>
      <c r="M89" s="222"/>
      <c r="N89" s="222"/>
      <c r="O89" s="222"/>
      <c r="P89" s="222"/>
      <c r="Q89" s="222"/>
      <c r="R89" s="222"/>
      <c r="S89" s="222"/>
      <c r="T89" s="222"/>
      <c r="U89" s="222"/>
      <c r="V89" s="222"/>
      <c r="W89" s="222"/>
      <c r="X89" s="222"/>
      <c r="Y89" s="222"/>
      <c r="Z89" s="222"/>
      <c r="AA89" s="222"/>
      <c r="AB89" s="222"/>
      <c r="AC89" s="222"/>
      <c r="AD89" s="222"/>
      <c r="AE89" s="222"/>
      <c r="AF89" s="222"/>
      <c r="AG89" s="222"/>
      <c r="AH89" s="222"/>
      <c r="AI89" s="222"/>
      <c r="AJ89" s="222"/>
      <c r="AK89" s="222"/>
      <c r="AL89" s="223"/>
    </row>
    <row r="90" spans="3:38" x14ac:dyDescent="0.25">
      <c r="C90" s="221"/>
      <c r="D90" s="222"/>
      <c r="E90" s="222"/>
      <c r="F90" s="222"/>
      <c r="G90" s="222"/>
      <c r="H90" s="222"/>
      <c r="I90" s="222"/>
      <c r="J90" s="222"/>
      <c r="K90" s="222"/>
      <c r="L90" s="222"/>
      <c r="M90" s="222"/>
      <c r="N90" s="222"/>
      <c r="O90" s="222"/>
      <c r="P90" s="222"/>
      <c r="Q90" s="222"/>
      <c r="R90" s="222"/>
      <c r="S90" s="222"/>
      <c r="T90" s="222"/>
      <c r="U90" s="222"/>
      <c r="V90" s="222"/>
      <c r="W90" s="222"/>
      <c r="X90" s="222"/>
      <c r="Y90" s="222"/>
      <c r="Z90" s="222"/>
      <c r="AA90" s="222"/>
      <c r="AB90" s="222"/>
      <c r="AC90" s="222"/>
      <c r="AD90" s="222"/>
      <c r="AE90" s="222"/>
      <c r="AF90" s="222"/>
      <c r="AG90" s="222"/>
      <c r="AH90" s="222"/>
      <c r="AI90" s="222"/>
      <c r="AJ90" s="222"/>
      <c r="AK90" s="222"/>
      <c r="AL90" s="223"/>
    </row>
    <row r="91" spans="3:38" x14ac:dyDescent="0.25">
      <c r="C91" s="221"/>
      <c r="D91" s="222"/>
      <c r="E91" s="222"/>
      <c r="F91" s="222"/>
      <c r="G91" s="222"/>
      <c r="H91" s="222"/>
      <c r="I91" s="222"/>
      <c r="J91" s="222"/>
      <c r="K91" s="222"/>
      <c r="L91" s="222"/>
      <c r="M91" s="222"/>
      <c r="N91" s="222"/>
      <c r="O91" s="222"/>
      <c r="P91" s="222"/>
      <c r="Q91" s="222"/>
      <c r="R91" s="222"/>
      <c r="S91" s="222"/>
      <c r="T91" s="222"/>
      <c r="U91" s="222"/>
      <c r="V91" s="222"/>
      <c r="W91" s="222"/>
      <c r="X91" s="222"/>
      <c r="Y91" s="222"/>
      <c r="Z91" s="222"/>
      <c r="AA91" s="222"/>
      <c r="AB91" s="222"/>
      <c r="AC91" s="222"/>
      <c r="AD91" s="222"/>
      <c r="AE91" s="222"/>
      <c r="AF91" s="222"/>
      <c r="AG91" s="222"/>
      <c r="AH91" s="222"/>
      <c r="AI91" s="222"/>
      <c r="AJ91" s="222"/>
      <c r="AK91" s="222"/>
      <c r="AL91" s="223"/>
    </row>
    <row r="92" spans="3:38" x14ac:dyDescent="0.25">
      <c r="C92" s="221"/>
      <c r="D92" s="222"/>
      <c r="E92" s="222"/>
      <c r="F92" s="222"/>
      <c r="G92" s="222"/>
      <c r="H92" s="222"/>
      <c r="I92" s="222"/>
      <c r="J92" s="222"/>
      <c r="K92" s="222"/>
      <c r="L92" s="222"/>
      <c r="M92" s="222"/>
      <c r="N92" s="222"/>
      <c r="O92" s="222"/>
      <c r="P92" s="222"/>
      <c r="Q92" s="222"/>
      <c r="R92" s="222"/>
      <c r="S92" s="222"/>
      <c r="T92" s="222"/>
      <c r="U92" s="222"/>
      <c r="V92" s="222"/>
      <c r="W92" s="222"/>
      <c r="X92" s="222"/>
      <c r="Y92" s="222"/>
      <c r="Z92" s="222"/>
      <c r="AA92" s="222"/>
      <c r="AB92" s="222"/>
      <c r="AC92" s="222"/>
      <c r="AD92" s="222"/>
      <c r="AE92" s="222"/>
      <c r="AF92" s="222"/>
      <c r="AG92" s="222"/>
      <c r="AH92" s="222"/>
      <c r="AI92" s="222"/>
      <c r="AJ92" s="222"/>
      <c r="AK92" s="222"/>
      <c r="AL92" s="223"/>
    </row>
    <row r="93" spans="3:38" x14ac:dyDescent="0.25">
      <c r="C93" s="221"/>
      <c r="D93" s="222"/>
      <c r="E93" s="222"/>
      <c r="F93" s="222"/>
      <c r="G93" s="222"/>
      <c r="H93" s="222"/>
      <c r="I93" s="222"/>
      <c r="J93" s="222"/>
      <c r="K93" s="222"/>
      <c r="L93" s="222"/>
      <c r="M93" s="222"/>
      <c r="N93" s="222"/>
      <c r="O93" s="222"/>
      <c r="P93" s="222"/>
      <c r="Q93" s="222"/>
      <c r="R93" s="222"/>
      <c r="S93" s="222"/>
      <c r="T93" s="222"/>
      <c r="U93" s="222"/>
      <c r="V93" s="222"/>
      <c r="W93" s="222"/>
      <c r="X93" s="222"/>
      <c r="Y93" s="222"/>
      <c r="Z93" s="222"/>
      <c r="AA93" s="222"/>
      <c r="AB93" s="222"/>
      <c r="AC93" s="222"/>
      <c r="AD93" s="222"/>
      <c r="AE93" s="222"/>
      <c r="AF93" s="222"/>
      <c r="AG93" s="222"/>
      <c r="AH93" s="222"/>
      <c r="AI93" s="222"/>
      <c r="AJ93" s="222"/>
      <c r="AK93" s="222"/>
      <c r="AL93" s="223"/>
    </row>
    <row r="94" spans="3:38" x14ac:dyDescent="0.25">
      <c r="C94" s="221"/>
      <c r="D94" s="222"/>
      <c r="E94" s="222"/>
      <c r="F94" s="222"/>
      <c r="G94" s="222"/>
      <c r="H94" s="222"/>
      <c r="I94" s="222"/>
      <c r="J94" s="222"/>
      <c r="K94" s="222"/>
      <c r="L94" s="222"/>
      <c r="M94" s="222"/>
      <c r="N94" s="222"/>
      <c r="O94" s="222"/>
      <c r="P94" s="222"/>
      <c r="Q94" s="222"/>
      <c r="R94" s="222"/>
      <c r="S94" s="222"/>
      <c r="T94" s="222"/>
      <c r="U94" s="222"/>
      <c r="V94" s="222"/>
      <c r="W94" s="222"/>
      <c r="X94" s="222"/>
      <c r="Y94" s="222"/>
      <c r="Z94" s="222"/>
      <c r="AA94" s="222"/>
      <c r="AB94" s="222"/>
      <c r="AC94" s="222"/>
      <c r="AD94" s="222"/>
      <c r="AE94" s="222"/>
      <c r="AF94" s="222"/>
      <c r="AG94" s="222"/>
      <c r="AH94" s="222"/>
      <c r="AI94" s="222"/>
      <c r="AJ94" s="222"/>
      <c r="AK94" s="222"/>
      <c r="AL94" s="223"/>
    </row>
    <row r="95" spans="3:38" x14ac:dyDescent="0.25">
      <c r="C95" s="221"/>
      <c r="D95" s="222"/>
      <c r="E95" s="222"/>
      <c r="F95" s="222"/>
      <c r="G95" s="222"/>
      <c r="H95" s="222"/>
      <c r="I95" s="222"/>
      <c r="J95" s="222"/>
      <c r="K95" s="222"/>
      <c r="L95" s="222"/>
      <c r="M95" s="222"/>
      <c r="N95" s="222"/>
      <c r="O95" s="222"/>
      <c r="P95" s="222"/>
      <c r="Q95" s="222"/>
      <c r="R95" s="222"/>
      <c r="S95" s="222"/>
      <c r="T95" s="222"/>
      <c r="U95" s="222"/>
      <c r="V95" s="222"/>
      <c r="W95" s="222"/>
      <c r="X95" s="222"/>
      <c r="Y95" s="222"/>
      <c r="Z95" s="222"/>
      <c r="AA95" s="222"/>
      <c r="AB95" s="222"/>
      <c r="AC95" s="222"/>
      <c r="AD95" s="222"/>
      <c r="AE95" s="222"/>
      <c r="AF95" s="222"/>
      <c r="AG95" s="222"/>
      <c r="AH95" s="222"/>
      <c r="AI95" s="222"/>
      <c r="AJ95" s="222"/>
      <c r="AK95" s="222"/>
      <c r="AL95" s="223"/>
    </row>
    <row r="96" spans="3:38" x14ac:dyDescent="0.25">
      <c r="C96" s="221"/>
      <c r="D96" s="222"/>
      <c r="E96" s="222"/>
      <c r="F96" s="222"/>
      <c r="G96" s="222"/>
      <c r="H96" s="222"/>
      <c r="I96" s="222"/>
      <c r="J96" s="222"/>
      <c r="K96" s="222"/>
      <c r="L96" s="222"/>
      <c r="M96" s="222"/>
      <c r="N96" s="222"/>
      <c r="O96" s="222"/>
      <c r="P96" s="222"/>
      <c r="Q96" s="222"/>
      <c r="R96" s="222"/>
      <c r="S96" s="222"/>
      <c r="T96" s="222"/>
      <c r="U96" s="222"/>
      <c r="V96" s="222"/>
      <c r="W96" s="222"/>
      <c r="X96" s="222"/>
      <c r="Y96" s="222"/>
      <c r="Z96" s="222"/>
      <c r="AA96" s="222"/>
      <c r="AB96" s="222"/>
      <c r="AC96" s="222"/>
      <c r="AD96" s="222"/>
      <c r="AE96" s="222"/>
      <c r="AF96" s="222"/>
      <c r="AG96" s="222"/>
      <c r="AH96" s="222"/>
      <c r="AI96" s="222"/>
      <c r="AJ96" s="222"/>
      <c r="AK96" s="222"/>
      <c r="AL96" s="223"/>
    </row>
    <row r="97" spans="3:38" x14ac:dyDescent="0.25">
      <c r="C97" s="221"/>
      <c r="D97" s="222"/>
      <c r="E97" s="222"/>
      <c r="F97" s="222"/>
      <c r="G97" s="222"/>
      <c r="H97" s="222"/>
      <c r="I97" s="222"/>
      <c r="J97" s="222"/>
      <c r="K97" s="222"/>
      <c r="L97" s="222"/>
      <c r="M97" s="222"/>
      <c r="N97" s="222"/>
      <c r="O97" s="222"/>
      <c r="P97" s="222"/>
      <c r="Q97" s="222"/>
      <c r="R97" s="222"/>
      <c r="S97" s="222"/>
      <c r="T97" s="222"/>
      <c r="U97" s="222"/>
      <c r="V97" s="222"/>
      <c r="W97" s="222"/>
      <c r="X97" s="222"/>
      <c r="Y97" s="222"/>
      <c r="Z97" s="222"/>
      <c r="AA97" s="222"/>
      <c r="AB97" s="222"/>
      <c r="AC97" s="222"/>
      <c r="AD97" s="222"/>
      <c r="AE97" s="222"/>
      <c r="AF97" s="222"/>
      <c r="AG97" s="222"/>
      <c r="AH97" s="222"/>
      <c r="AI97" s="222"/>
      <c r="AJ97" s="222"/>
      <c r="AK97" s="222"/>
      <c r="AL97" s="223"/>
    </row>
    <row r="98" spans="3:38" x14ac:dyDescent="0.25">
      <c r="C98" s="221"/>
      <c r="D98" s="222"/>
      <c r="E98" s="222"/>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3"/>
    </row>
    <row r="99" spans="3:38" x14ac:dyDescent="0.25">
      <c r="C99" s="221"/>
      <c r="D99" s="222"/>
      <c r="E99" s="222"/>
      <c r="F99" s="222"/>
      <c r="G99" s="222"/>
      <c r="H99" s="222"/>
      <c r="I99" s="222"/>
      <c r="J99" s="222"/>
      <c r="K99" s="222"/>
      <c r="L99" s="222"/>
      <c r="M99" s="222"/>
      <c r="N99" s="222"/>
      <c r="O99" s="222"/>
      <c r="P99" s="222"/>
      <c r="Q99" s="222"/>
      <c r="R99" s="222"/>
      <c r="S99" s="222"/>
      <c r="T99" s="222"/>
      <c r="U99" s="222"/>
      <c r="V99" s="222"/>
      <c r="W99" s="222"/>
      <c r="X99" s="222"/>
      <c r="Y99" s="222"/>
      <c r="Z99" s="222"/>
      <c r="AA99" s="222"/>
      <c r="AB99" s="222"/>
      <c r="AC99" s="222"/>
      <c r="AD99" s="222"/>
      <c r="AE99" s="222"/>
      <c r="AF99" s="222"/>
      <c r="AG99" s="222"/>
      <c r="AH99" s="222"/>
      <c r="AI99" s="222"/>
      <c r="AJ99" s="222"/>
      <c r="AK99" s="222"/>
      <c r="AL99" s="223"/>
    </row>
    <row r="100" spans="3:38" x14ac:dyDescent="0.25">
      <c r="C100" s="221"/>
      <c r="D100" s="222"/>
      <c r="E100" s="222"/>
      <c r="F100" s="222"/>
      <c r="G100" s="222"/>
      <c r="H100" s="222"/>
      <c r="I100" s="222"/>
      <c r="J100" s="222"/>
      <c r="K100" s="222"/>
      <c r="L100" s="222"/>
      <c r="M100" s="222"/>
      <c r="N100" s="222"/>
      <c r="O100" s="222"/>
      <c r="P100" s="222"/>
      <c r="Q100" s="222"/>
      <c r="R100" s="222"/>
      <c r="S100" s="222"/>
      <c r="T100" s="222"/>
      <c r="U100" s="222"/>
      <c r="V100" s="222"/>
      <c r="W100" s="222"/>
      <c r="X100" s="222"/>
      <c r="Y100" s="222"/>
      <c r="Z100" s="222"/>
      <c r="AA100" s="222"/>
      <c r="AB100" s="222"/>
      <c r="AC100" s="222"/>
      <c r="AD100" s="222"/>
      <c r="AE100" s="222"/>
      <c r="AF100" s="222"/>
      <c r="AG100" s="222"/>
      <c r="AH100" s="222"/>
      <c r="AI100" s="222"/>
      <c r="AJ100" s="222"/>
      <c r="AK100" s="222"/>
      <c r="AL100" s="223"/>
    </row>
    <row r="101" spans="3:38" x14ac:dyDescent="0.25">
      <c r="C101" s="221"/>
      <c r="D101" s="222"/>
      <c r="E101" s="222"/>
      <c r="F101" s="222"/>
      <c r="G101" s="222"/>
      <c r="H101" s="222"/>
      <c r="I101" s="222"/>
      <c r="J101" s="222"/>
      <c r="K101" s="222"/>
      <c r="L101" s="222"/>
      <c r="M101" s="222"/>
      <c r="N101" s="222"/>
      <c r="O101" s="222"/>
      <c r="P101" s="222"/>
      <c r="Q101" s="222"/>
      <c r="R101" s="222"/>
      <c r="S101" s="222"/>
      <c r="T101" s="222"/>
      <c r="U101" s="222"/>
      <c r="V101" s="222"/>
      <c r="W101" s="222"/>
      <c r="X101" s="222"/>
      <c r="Y101" s="222"/>
      <c r="Z101" s="222"/>
      <c r="AA101" s="222"/>
      <c r="AB101" s="222"/>
      <c r="AC101" s="222"/>
      <c r="AD101" s="222"/>
      <c r="AE101" s="222"/>
      <c r="AF101" s="222"/>
      <c r="AG101" s="222"/>
      <c r="AH101" s="222"/>
      <c r="AI101" s="222"/>
      <c r="AJ101" s="222"/>
      <c r="AK101" s="222"/>
      <c r="AL101" s="223"/>
    </row>
    <row r="102" spans="3:38" x14ac:dyDescent="0.25">
      <c r="C102" s="221"/>
      <c r="D102" s="222"/>
      <c r="E102" s="222"/>
      <c r="F102" s="222"/>
      <c r="G102" s="222"/>
      <c r="H102" s="222"/>
      <c r="I102" s="222"/>
      <c r="J102" s="222"/>
      <c r="K102" s="222"/>
      <c r="L102" s="222"/>
      <c r="M102" s="222"/>
      <c r="N102" s="222"/>
      <c r="O102" s="222"/>
      <c r="P102" s="222"/>
      <c r="Q102" s="222"/>
      <c r="R102" s="222"/>
      <c r="S102" s="222"/>
      <c r="T102" s="222"/>
      <c r="U102" s="222"/>
      <c r="V102" s="222"/>
      <c r="W102" s="222"/>
      <c r="X102" s="222"/>
      <c r="Y102" s="222"/>
      <c r="Z102" s="222"/>
      <c r="AA102" s="222"/>
      <c r="AB102" s="222"/>
      <c r="AC102" s="222"/>
      <c r="AD102" s="222"/>
      <c r="AE102" s="222"/>
      <c r="AF102" s="222"/>
      <c r="AG102" s="222"/>
      <c r="AH102" s="222"/>
      <c r="AI102" s="222"/>
      <c r="AJ102" s="222"/>
      <c r="AK102" s="222"/>
      <c r="AL102" s="223"/>
    </row>
    <row r="103" spans="3:38" ht="21.75" customHeight="1" x14ac:dyDescent="0.25">
      <c r="C103" s="221"/>
      <c r="D103" s="222"/>
      <c r="E103" s="222"/>
      <c r="F103" s="222"/>
      <c r="G103" s="222"/>
      <c r="H103" s="222"/>
      <c r="I103" s="222"/>
      <c r="J103" s="222"/>
      <c r="K103" s="222"/>
      <c r="L103" s="222"/>
      <c r="M103" s="222"/>
      <c r="N103" s="222"/>
      <c r="O103" s="222"/>
      <c r="P103" s="222"/>
      <c r="Q103" s="222"/>
      <c r="R103" s="222"/>
      <c r="S103" s="222"/>
      <c r="T103" s="222"/>
      <c r="U103" s="222"/>
      <c r="V103" s="222"/>
      <c r="W103" s="222"/>
      <c r="X103" s="222"/>
      <c r="Y103" s="222"/>
      <c r="Z103" s="222"/>
      <c r="AA103" s="222"/>
      <c r="AB103" s="222"/>
      <c r="AC103" s="222"/>
      <c r="AD103" s="222"/>
      <c r="AE103" s="222"/>
      <c r="AF103" s="222"/>
      <c r="AG103" s="222"/>
      <c r="AH103" s="222"/>
      <c r="AI103" s="222"/>
      <c r="AJ103" s="222"/>
      <c r="AK103" s="222"/>
      <c r="AL103" s="223"/>
    </row>
    <row r="104" spans="3:38" ht="12.75" customHeight="1" x14ac:dyDescent="0.25">
      <c r="C104" s="45"/>
      <c r="G104" s="215"/>
      <c r="H104" s="215"/>
      <c r="I104" s="215"/>
      <c r="J104" s="215"/>
      <c r="K104" s="215"/>
      <c r="L104" s="215"/>
      <c r="M104" s="215"/>
      <c r="N104" s="215"/>
      <c r="AG104" s="215"/>
      <c r="AH104" s="215"/>
      <c r="AI104" s="215"/>
      <c r="AJ104" s="215"/>
      <c r="AK104" s="215"/>
      <c r="AL104" s="216"/>
    </row>
    <row r="105" spans="3:38" ht="12.75" customHeight="1" x14ac:dyDescent="0.25">
      <c r="C105" s="45"/>
      <c r="AL105" s="49"/>
    </row>
    <row r="106" spans="3:38" ht="12.75" customHeight="1" x14ac:dyDescent="0.25">
      <c r="C106" s="45"/>
      <c r="AL106" s="49"/>
    </row>
    <row r="107" spans="3:38" ht="12.75" customHeight="1" thickBot="1" x14ac:dyDescent="0.3">
      <c r="C107" s="50"/>
      <c r="D107" s="51"/>
      <c r="E107" s="51"/>
      <c r="F107" s="51"/>
      <c r="G107" s="51"/>
      <c r="H107" s="52"/>
      <c r="I107" s="53"/>
      <c r="J107" s="53"/>
      <c r="K107" s="53"/>
      <c r="L107" s="51"/>
      <c r="M107" s="51"/>
      <c r="N107" s="51"/>
      <c r="O107" s="51"/>
      <c r="P107" s="51"/>
      <c r="Q107" s="51"/>
      <c r="R107" s="51"/>
      <c r="S107" s="51"/>
      <c r="T107" s="51"/>
      <c r="U107" s="51"/>
      <c r="V107" s="51"/>
      <c r="W107" s="51"/>
      <c r="X107" s="51"/>
      <c r="Y107" s="51"/>
      <c r="Z107" s="51"/>
      <c r="AA107" s="51"/>
      <c r="AB107" s="51"/>
      <c r="AC107" s="51"/>
      <c r="AD107" s="51"/>
      <c r="AE107" s="51"/>
      <c r="AF107" s="51"/>
      <c r="AG107" s="51"/>
      <c r="AH107" s="51"/>
      <c r="AI107" s="51"/>
      <c r="AJ107" s="54"/>
      <c r="AK107" s="55"/>
      <c r="AL107" s="56"/>
    </row>
    <row r="108" spans="3:38" ht="12.75" customHeight="1" x14ac:dyDescent="0.25"/>
    <row r="109" spans="3:38" ht="12.75" customHeight="1" x14ac:dyDescent="0.25"/>
    <row r="110" spans="3:38" ht="13.5" customHeight="1" x14ac:dyDescent="0.25"/>
  </sheetData>
  <autoFilter ref="C10:AL80" xr:uid="{00000000-0009-0000-0000-000000000000}"/>
  <mergeCells count="153">
    <mergeCell ref="F22:F24"/>
    <mergeCell ref="E22:E24"/>
    <mergeCell ref="F46:F47"/>
    <mergeCell ref="F48:F49"/>
    <mergeCell ref="E33:E34"/>
    <mergeCell ref="F33:F34"/>
    <mergeCell ref="E35:E36"/>
    <mergeCell ref="F59:F65"/>
    <mergeCell ref="E39:E40"/>
    <mergeCell ref="E37:E38"/>
    <mergeCell ref="L85:M85"/>
    <mergeCell ref="N85:O85"/>
    <mergeCell ref="P85:Q85"/>
    <mergeCell ref="G104:N104"/>
    <mergeCell ref="AG104:AL104"/>
    <mergeCell ref="X85:Y85"/>
    <mergeCell ref="Z85:AA85"/>
    <mergeCell ref="AB85:AC85"/>
    <mergeCell ref="AD85:AE85"/>
    <mergeCell ref="C86:AL103"/>
    <mergeCell ref="C85:G85"/>
    <mergeCell ref="AF85:AG85"/>
    <mergeCell ref="R85:S85"/>
    <mergeCell ref="T85:U85"/>
    <mergeCell ref="V85:W85"/>
    <mergeCell ref="AK85:AL85"/>
    <mergeCell ref="AH85:AI85"/>
    <mergeCell ref="H15:H18"/>
    <mergeCell ref="AD82:AE82"/>
    <mergeCell ref="AJ82:AL82"/>
    <mergeCell ref="E66:E69"/>
    <mergeCell ref="F66:F69"/>
    <mergeCell ref="C83:G83"/>
    <mergeCell ref="AK83:AL84"/>
    <mergeCell ref="T82:U82"/>
    <mergeCell ref="V82:W82"/>
    <mergeCell ref="P82:Q82"/>
    <mergeCell ref="C80:AL80"/>
    <mergeCell ref="C79:AL79"/>
    <mergeCell ref="AJ78:AL78"/>
    <mergeCell ref="D59:D71"/>
    <mergeCell ref="C81:AL81"/>
    <mergeCell ref="AB82:AC82"/>
    <mergeCell ref="F70:F71"/>
    <mergeCell ref="C82:G82"/>
    <mergeCell ref="L82:M82"/>
    <mergeCell ref="P84:Q84"/>
    <mergeCell ref="C72:C76"/>
    <mergeCell ref="C26:C71"/>
    <mergeCell ref="D31:D32"/>
    <mergeCell ref="AF9:AG9"/>
    <mergeCell ref="AH9:AI9"/>
    <mergeCell ref="N9:O9"/>
    <mergeCell ref="L9:M9"/>
    <mergeCell ref="G8:G10"/>
    <mergeCell ref="T9:U9"/>
    <mergeCell ref="V9:W9"/>
    <mergeCell ref="E8:E10"/>
    <mergeCell ref="F8:F10"/>
    <mergeCell ref="K9:K10"/>
    <mergeCell ref="AD9:AE9"/>
    <mergeCell ref="H8:H10"/>
    <mergeCell ref="I8:K8"/>
    <mergeCell ref="I9:I10"/>
    <mergeCell ref="J9:J10"/>
    <mergeCell ref="R84:S84"/>
    <mergeCell ref="AB9:AC9"/>
    <mergeCell ref="R9:S9"/>
    <mergeCell ref="F26:F27"/>
    <mergeCell ref="E31:E32"/>
    <mergeCell ref="E41:E44"/>
    <mergeCell ref="F41:F44"/>
    <mergeCell ref="R82:S82"/>
    <mergeCell ref="C78:G78"/>
    <mergeCell ref="E55:E58"/>
    <mergeCell ref="D55:D58"/>
    <mergeCell ref="F55:F58"/>
    <mergeCell ref="E46:E49"/>
    <mergeCell ref="E59:E65"/>
    <mergeCell ref="E70:E71"/>
    <mergeCell ref="D46:D54"/>
    <mergeCell ref="D33:D44"/>
    <mergeCell ref="F50:F54"/>
    <mergeCell ref="C84:G84"/>
    <mergeCell ref="D72:D77"/>
    <mergeCell ref="C7:AL7"/>
    <mergeCell ref="P9:Q9"/>
    <mergeCell ref="AL8:AL10"/>
    <mergeCell ref="X9:Y9"/>
    <mergeCell ref="E72:E76"/>
    <mergeCell ref="F72:F73"/>
    <mergeCell ref="F75:F76"/>
    <mergeCell ref="AJ83:AJ84"/>
    <mergeCell ref="AF82:AG82"/>
    <mergeCell ref="AH82:AI82"/>
    <mergeCell ref="X82:Y82"/>
    <mergeCell ref="Z82:AA82"/>
    <mergeCell ref="AD84:AE84"/>
    <mergeCell ref="AF84:AG84"/>
    <mergeCell ref="Z84:AA84"/>
    <mergeCell ref="N82:O82"/>
    <mergeCell ref="F13:F14"/>
    <mergeCell ref="F15:F18"/>
    <mergeCell ref="L8:AI8"/>
    <mergeCell ref="T84:U84"/>
    <mergeCell ref="V84:W84"/>
    <mergeCell ref="L84:M84"/>
    <mergeCell ref="N84:O84"/>
    <mergeCell ref="D22:D25"/>
    <mergeCell ref="E11:E18"/>
    <mergeCell ref="D19:D21"/>
    <mergeCell ref="E19:E21"/>
    <mergeCell ref="E50:E54"/>
    <mergeCell ref="D29:D30"/>
    <mergeCell ref="F29:F30"/>
    <mergeCell ref="E29:E30"/>
    <mergeCell ref="F31:F32"/>
    <mergeCell ref="F35:F36"/>
    <mergeCell ref="F37:F40"/>
    <mergeCell ref="H83:I84"/>
    <mergeCell ref="H85:I85"/>
    <mergeCell ref="C1:D3"/>
    <mergeCell ref="C4:E4"/>
    <mergeCell ref="C5:E5"/>
    <mergeCell ref="C6:E6"/>
    <mergeCell ref="L4:AL6"/>
    <mergeCell ref="AK1:AL3"/>
    <mergeCell ref="E1:AJ3"/>
    <mergeCell ref="F4:K4"/>
    <mergeCell ref="F5:K5"/>
    <mergeCell ref="F6:K6"/>
    <mergeCell ref="AH84:AI84"/>
    <mergeCell ref="AB84:AC84"/>
    <mergeCell ref="X84:Y84"/>
    <mergeCell ref="C8:C10"/>
    <mergeCell ref="AJ8:AJ10"/>
    <mergeCell ref="AK8:AK10"/>
    <mergeCell ref="E26:E27"/>
    <mergeCell ref="D26:D27"/>
    <mergeCell ref="Z9:AA9"/>
    <mergeCell ref="C11:C25"/>
    <mergeCell ref="D8:D10"/>
    <mergeCell ref="D11:D18"/>
    <mergeCell ref="AL13:AL14"/>
    <mergeCell ref="G13:G14"/>
    <mergeCell ref="H13:H14"/>
    <mergeCell ref="I13:I14"/>
    <mergeCell ref="J13:J14"/>
    <mergeCell ref="K13:K14"/>
    <mergeCell ref="N13:N14"/>
    <mergeCell ref="P13:P14"/>
    <mergeCell ref="AJ13:AJ14"/>
    <mergeCell ref="AK13:AK14"/>
  </mergeCells>
  <conditionalFormatting sqref="L83:AI83 L84:L85 N84:N85 P84:P85 T84:T85 X84:X85 AB84:AB85 AF84:AF85 R84:R85 V84:V85 Z84:Z85 AD84:AD85 AH84:AH85 Z47:AB47 L48:AB49 AD47:AI49 L50:AC50 AF51:AF52 L51:AD52 AH50:AI52 M59:AI59 L60:AI60 I16:K18 L11:W12 H19 L70:AI78 H70:K77 I13 L14:M14 O14 Q14:W14 K13:W13 H20:K34 X13:Y34 Z11:AI34 L15:W34 L53:AI58 H61:AI65 Z46:AI46 L46:Y47 H46:K52 H35:AI44">
    <cfRule type="cellIs" dxfId="159" priority="699" operator="between">
      <formula>1</formula>
      <formula>9</formula>
    </cfRule>
    <cfRule type="cellIs" dxfId="158" priority="700" stopIfTrue="1" operator="equal">
      <formula>0</formula>
    </cfRule>
    <cfRule type="cellIs" dxfId="157" priority="701" stopIfTrue="1" operator="equal">
      <formula>0</formula>
    </cfRule>
    <cfRule type="cellIs" dxfId="156" priority="702" stopIfTrue="1" operator="equal">
      <formula>0</formula>
    </cfRule>
    <cfRule type="cellIs" dxfId="155" priority="703" stopIfTrue="1" operator="equal">
      <formula>0</formula>
    </cfRule>
    <cfRule type="cellIs" dxfId="154" priority="704" stopIfTrue="1" operator="equal">
      <formula>1</formula>
    </cfRule>
  </conditionalFormatting>
  <conditionalFormatting sqref="L83:AI83 L84:L85 N84:N85 P84:P85 T84:T85 X84:X85 AB84:AB85 AF84:AF85 R84:R85 V84:V85 Z84:Z85 AD84:AD85 AH84:AH85 Z47:AB47 L48:AB49 AD47:AI49 L50:AC50 AF51:AF52 L51:AD52 AH50:AI52 M59:AI59 L60:AI60 I16:K18 L11:W12 H19 L70:AI78 H70:K77 I13 L14:M14 O14 Q14:W14 K13:W13 H20:K34 X13:Y34 Z11:AI34 L15:W34 L53:AI58 H61:AI65 Z46:AI46 L46:Y47 H46:K52 H35:AI44">
    <cfRule type="cellIs" dxfId="153" priority="698" operator="equal">
      <formula>0</formula>
    </cfRule>
  </conditionalFormatting>
  <conditionalFormatting sqref="L83:AI83 L84:L85 N84:N85 P84:P85 T84:T85 X84:X85 AB84:AB85 AF84:AF85 R84:R85 V84:V85 Z84:Z85 AD84:AD85 AH84:AH85 Z47:AB47 L48:AB49 AD47:AI49 L50:AC50 AF51:AF52 L51:AD52 AH50:AI52 M59:AI59 L60:AI60 I16:K18 L11:W12 H19 L70:AI78 H70:K77 I13 L14:M14 O14 Q14:W14 K13:W13 H20:K34 X13:Y34 Z11:AI34 L15:W34 L53:AI58 H61:AI65 Z46:AI46 L46:Y47 H46:K52 H35:AI44">
    <cfRule type="cellIs" dxfId="152" priority="697" stopIfTrue="1" operator="equal">
      <formula>0</formula>
    </cfRule>
  </conditionalFormatting>
  <conditionalFormatting sqref="X11:Y12">
    <cfRule type="cellIs" dxfId="151" priority="339" operator="between">
      <formula>1</formula>
      <formula>9</formula>
    </cfRule>
    <cfRule type="cellIs" dxfId="150" priority="340" stopIfTrue="1" operator="equal">
      <formula>0</formula>
    </cfRule>
    <cfRule type="cellIs" dxfId="149" priority="341" stopIfTrue="1" operator="equal">
      <formula>0</formula>
    </cfRule>
    <cfRule type="cellIs" dxfId="148" priority="342" stopIfTrue="1" operator="equal">
      <formula>0</formula>
    </cfRule>
    <cfRule type="cellIs" dxfId="147" priority="343" stopIfTrue="1" operator="equal">
      <formula>0</formula>
    </cfRule>
    <cfRule type="cellIs" dxfId="146" priority="344" stopIfTrue="1" operator="equal">
      <formula>1</formula>
    </cfRule>
  </conditionalFormatting>
  <conditionalFormatting sqref="X11:Y12">
    <cfRule type="cellIs" dxfId="145" priority="338" operator="equal">
      <formula>0</formula>
    </cfRule>
  </conditionalFormatting>
  <conditionalFormatting sqref="X11:Y12">
    <cfRule type="cellIs" dxfId="144" priority="337" stopIfTrue="1" operator="equal">
      <formula>0</formula>
    </cfRule>
  </conditionalFormatting>
  <conditionalFormatting sqref="AC47:AC49">
    <cfRule type="cellIs" dxfId="143" priority="323" operator="between">
      <formula>1</formula>
      <formula>9</formula>
    </cfRule>
    <cfRule type="cellIs" dxfId="142" priority="324" stopIfTrue="1" operator="equal">
      <formula>0</formula>
    </cfRule>
    <cfRule type="cellIs" dxfId="141" priority="325" stopIfTrue="1" operator="equal">
      <formula>0</formula>
    </cfRule>
    <cfRule type="cellIs" dxfId="140" priority="326" stopIfTrue="1" operator="equal">
      <formula>0</formula>
    </cfRule>
    <cfRule type="cellIs" dxfId="139" priority="327" stopIfTrue="1" operator="equal">
      <formula>0</formula>
    </cfRule>
    <cfRule type="cellIs" dxfId="138" priority="328" stopIfTrue="1" operator="equal">
      <formula>1</formula>
    </cfRule>
  </conditionalFormatting>
  <conditionalFormatting sqref="AC47:AC49">
    <cfRule type="cellIs" dxfId="137" priority="322" operator="equal">
      <formula>0</formula>
    </cfRule>
  </conditionalFormatting>
  <conditionalFormatting sqref="AC47:AC49">
    <cfRule type="cellIs" dxfId="136" priority="321" stopIfTrue="1" operator="equal">
      <formula>0</formula>
    </cfRule>
  </conditionalFormatting>
  <conditionalFormatting sqref="AE51:AE52">
    <cfRule type="cellIs" dxfId="135" priority="259" operator="between">
      <formula>1</formula>
      <formula>9</formula>
    </cfRule>
    <cfRule type="cellIs" dxfId="134" priority="260" stopIfTrue="1" operator="equal">
      <formula>0</formula>
    </cfRule>
    <cfRule type="cellIs" dxfId="133" priority="261" stopIfTrue="1" operator="equal">
      <formula>0</formula>
    </cfRule>
    <cfRule type="cellIs" dxfId="132" priority="262" stopIfTrue="1" operator="equal">
      <formula>0</formula>
    </cfRule>
    <cfRule type="cellIs" dxfId="131" priority="263" stopIfTrue="1" operator="equal">
      <formula>0</formula>
    </cfRule>
    <cfRule type="cellIs" dxfId="130" priority="264" stopIfTrue="1" operator="equal">
      <formula>1</formula>
    </cfRule>
  </conditionalFormatting>
  <conditionalFormatting sqref="AE51:AE52">
    <cfRule type="cellIs" dxfId="129" priority="258" operator="equal">
      <formula>0</formula>
    </cfRule>
  </conditionalFormatting>
  <conditionalFormatting sqref="AE51:AE52">
    <cfRule type="cellIs" dxfId="128" priority="257" stopIfTrue="1" operator="equal">
      <formula>0</formula>
    </cfRule>
  </conditionalFormatting>
  <conditionalFormatting sqref="AG51:AG52">
    <cfRule type="cellIs" dxfId="127" priority="251" operator="between">
      <formula>1</formula>
      <formula>9</formula>
    </cfRule>
    <cfRule type="cellIs" dxfId="126" priority="252" stopIfTrue="1" operator="equal">
      <formula>0</formula>
    </cfRule>
    <cfRule type="cellIs" dxfId="125" priority="253" stopIfTrue="1" operator="equal">
      <formula>0</formula>
    </cfRule>
    <cfRule type="cellIs" dxfId="124" priority="254" stopIfTrue="1" operator="equal">
      <formula>0</formula>
    </cfRule>
    <cfRule type="cellIs" dxfId="123" priority="255" stopIfTrue="1" operator="equal">
      <formula>0</formula>
    </cfRule>
    <cfRule type="cellIs" dxfId="122" priority="256" stopIfTrue="1" operator="equal">
      <formula>1</formula>
    </cfRule>
  </conditionalFormatting>
  <conditionalFormatting sqref="AG51:AG52">
    <cfRule type="cellIs" dxfId="121" priority="250" operator="equal">
      <formula>0</formula>
    </cfRule>
  </conditionalFormatting>
  <conditionalFormatting sqref="AG51:AG52">
    <cfRule type="cellIs" dxfId="120" priority="249" stopIfTrue="1" operator="equal">
      <formula>0</formula>
    </cfRule>
  </conditionalFormatting>
  <conditionalFormatting sqref="AD50 AF50">
    <cfRule type="cellIs" dxfId="119" priority="243" operator="between">
      <formula>1</formula>
      <formula>9</formula>
    </cfRule>
    <cfRule type="cellIs" dxfId="118" priority="244" stopIfTrue="1" operator="equal">
      <formula>0</formula>
    </cfRule>
    <cfRule type="cellIs" dxfId="117" priority="245" stopIfTrue="1" operator="equal">
      <formula>0</formula>
    </cfRule>
    <cfRule type="cellIs" dxfId="116" priority="246" stopIfTrue="1" operator="equal">
      <formula>0</formula>
    </cfRule>
    <cfRule type="cellIs" dxfId="115" priority="247" stopIfTrue="1" operator="equal">
      <formula>0</formula>
    </cfRule>
    <cfRule type="cellIs" dxfId="114" priority="248" stopIfTrue="1" operator="equal">
      <formula>1</formula>
    </cfRule>
  </conditionalFormatting>
  <conditionalFormatting sqref="AD50 AF50">
    <cfRule type="cellIs" dxfId="113" priority="242" operator="equal">
      <formula>0</formula>
    </cfRule>
  </conditionalFormatting>
  <conditionalFormatting sqref="AD50 AF50">
    <cfRule type="cellIs" dxfId="112" priority="241" stopIfTrue="1" operator="equal">
      <formula>0</formula>
    </cfRule>
  </conditionalFormatting>
  <conditionalFormatting sqref="AE50">
    <cfRule type="cellIs" dxfId="111" priority="235" operator="between">
      <formula>1</formula>
      <formula>9</formula>
    </cfRule>
    <cfRule type="cellIs" dxfId="110" priority="236" stopIfTrue="1" operator="equal">
      <formula>0</formula>
    </cfRule>
    <cfRule type="cellIs" dxfId="109" priority="237" stopIfTrue="1" operator="equal">
      <formula>0</formula>
    </cfRule>
    <cfRule type="cellIs" dxfId="108" priority="238" stopIfTrue="1" operator="equal">
      <formula>0</formula>
    </cfRule>
    <cfRule type="cellIs" dxfId="107" priority="239" stopIfTrue="1" operator="equal">
      <formula>0</formula>
    </cfRule>
    <cfRule type="cellIs" dxfId="106" priority="240" stopIfTrue="1" operator="equal">
      <formula>1</formula>
    </cfRule>
  </conditionalFormatting>
  <conditionalFormatting sqref="AE50">
    <cfRule type="cellIs" dxfId="105" priority="234" operator="equal">
      <formula>0</formula>
    </cfRule>
  </conditionalFormatting>
  <conditionalFormatting sqref="AE50">
    <cfRule type="cellIs" dxfId="104" priority="233" stopIfTrue="1" operator="equal">
      <formula>0</formula>
    </cfRule>
  </conditionalFormatting>
  <conditionalFormatting sqref="AG50">
    <cfRule type="cellIs" dxfId="103" priority="227" operator="between">
      <formula>1</formula>
      <formula>9</formula>
    </cfRule>
    <cfRule type="cellIs" dxfId="102" priority="228" stopIfTrue="1" operator="equal">
      <formula>0</formula>
    </cfRule>
    <cfRule type="cellIs" dxfId="101" priority="229" stopIfTrue="1" operator="equal">
      <formula>0</formula>
    </cfRule>
    <cfRule type="cellIs" dxfId="100" priority="230" stopIfTrue="1" operator="equal">
      <formula>0</formula>
    </cfRule>
    <cfRule type="cellIs" dxfId="99" priority="231" stopIfTrue="1" operator="equal">
      <formula>0</formula>
    </cfRule>
    <cfRule type="cellIs" dxfId="98" priority="232" stopIfTrue="1" operator="equal">
      <formula>1</formula>
    </cfRule>
  </conditionalFormatting>
  <conditionalFormatting sqref="AG50">
    <cfRule type="cellIs" dxfId="97" priority="226" operator="equal">
      <formula>0</formula>
    </cfRule>
  </conditionalFormatting>
  <conditionalFormatting sqref="AG50">
    <cfRule type="cellIs" dxfId="96" priority="225" stopIfTrue="1" operator="equal">
      <formula>0</formula>
    </cfRule>
  </conditionalFormatting>
  <conditionalFormatting sqref="L45:AI45">
    <cfRule type="cellIs" dxfId="95" priority="179" operator="between">
      <formula>1</formula>
      <formula>9</formula>
    </cfRule>
    <cfRule type="cellIs" dxfId="94" priority="180" stopIfTrue="1" operator="equal">
      <formula>0</formula>
    </cfRule>
    <cfRule type="cellIs" dxfId="93" priority="181" stopIfTrue="1" operator="equal">
      <formula>0</formula>
    </cfRule>
    <cfRule type="cellIs" dxfId="92" priority="182" stopIfTrue="1" operator="equal">
      <formula>0</formula>
    </cfRule>
    <cfRule type="cellIs" dxfId="91" priority="183" stopIfTrue="1" operator="equal">
      <formula>0</formula>
    </cfRule>
    <cfRule type="cellIs" dxfId="90" priority="184" stopIfTrue="1" operator="equal">
      <formula>1</formula>
    </cfRule>
  </conditionalFormatting>
  <conditionalFormatting sqref="L45:AI45">
    <cfRule type="cellIs" dxfId="89" priority="178" operator="equal">
      <formula>0</formula>
    </cfRule>
  </conditionalFormatting>
  <conditionalFormatting sqref="L45:AI45">
    <cfRule type="cellIs" dxfId="88" priority="177" stopIfTrue="1" operator="equal">
      <formula>0</formula>
    </cfRule>
  </conditionalFormatting>
  <conditionalFormatting sqref="L69:AD69 AF69 AH69 L66:AI67">
    <cfRule type="cellIs" dxfId="87" priority="131" operator="between">
      <formula>1</formula>
      <formula>9</formula>
    </cfRule>
    <cfRule type="cellIs" dxfId="86" priority="132" stopIfTrue="1" operator="equal">
      <formula>0</formula>
    </cfRule>
    <cfRule type="cellIs" dxfId="85" priority="133" stopIfTrue="1" operator="equal">
      <formula>0</formula>
    </cfRule>
    <cfRule type="cellIs" dxfId="84" priority="134" stopIfTrue="1" operator="equal">
      <formula>0</formula>
    </cfRule>
    <cfRule type="cellIs" dxfId="83" priority="135" stopIfTrue="1" operator="equal">
      <formula>0</formula>
    </cfRule>
    <cfRule type="cellIs" dxfId="82" priority="136" stopIfTrue="1" operator="equal">
      <formula>1</formula>
    </cfRule>
  </conditionalFormatting>
  <conditionalFormatting sqref="L69:AD69 AF69 AH69 L66:AI67">
    <cfRule type="cellIs" dxfId="81" priority="130" operator="equal">
      <formula>0</formula>
    </cfRule>
  </conditionalFormatting>
  <conditionalFormatting sqref="L69:AD69 AF69 AH69 L66:AI67">
    <cfRule type="cellIs" dxfId="80" priority="129" stopIfTrue="1" operator="equal">
      <formula>0</formula>
    </cfRule>
  </conditionalFormatting>
  <conditionalFormatting sqref="AE69">
    <cfRule type="cellIs" dxfId="79" priority="123" operator="between">
      <formula>1</formula>
      <formula>9</formula>
    </cfRule>
    <cfRule type="cellIs" dxfId="78" priority="124" stopIfTrue="1" operator="equal">
      <formula>0</formula>
    </cfRule>
    <cfRule type="cellIs" dxfId="77" priority="125" stopIfTrue="1" operator="equal">
      <formula>0</formula>
    </cfRule>
    <cfRule type="cellIs" dxfId="76" priority="126" stopIfTrue="1" operator="equal">
      <formula>0</formula>
    </cfRule>
    <cfRule type="cellIs" dxfId="75" priority="127" stopIfTrue="1" operator="equal">
      <formula>0</formula>
    </cfRule>
    <cfRule type="cellIs" dxfId="74" priority="128" stopIfTrue="1" operator="equal">
      <formula>1</formula>
    </cfRule>
  </conditionalFormatting>
  <conditionalFormatting sqref="AE69">
    <cfRule type="cellIs" dxfId="73" priority="122" operator="equal">
      <formula>0</formula>
    </cfRule>
  </conditionalFormatting>
  <conditionalFormatting sqref="AE69">
    <cfRule type="cellIs" dxfId="72" priority="121" stopIfTrue="1" operator="equal">
      <formula>0</formula>
    </cfRule>
  </conditionalFormatting>
  <conditionalFormatting sqref="AG69">
    <cfRule type="cellIs" dxfId="71" priority="115" operator="between">
      <formula>1</formula>
      <formula>9</formula>
    </cfRule>
    <cfRule type="cellIs" dxfId="70" priority="116" stopIfTrue="1" operator="equal">
      <formula>0</formula>
    </cfRule>
    <cfRule type="cellIs" dxfId="69" priority="117" stopIfTrue="1" operator="equal">
      <formula>0</formula>
    </cfRule>
    <cfRule type="cellIs" dxfId="68" priority="118" stopIfTrue="1" operator="equal">
      <formula>0</formula>
    </cfRule>
    <cfRule type="cellIs" dxfId="67" priority="119" stopIfTrue="1" operator="equal">
      <formula>0</formula>
    </cfRule>
    <cfRule type="cellIs" dxfId="66" priority="120" stopIfTrue="1" operator="equal">
      <formula>1</formula>
    </cfRule>
  </conditionalFormatting>
  <conditionalFormatting sqref="AG69">
    <cfRule type="cellIs" dxfId="65" priority="114" operator="equal">
      <formula>0</formula>
    </cfRule>
  </conditionalFormatting>
  <conditionalFormatting sqref="AG69">
    <cfRule type="cellIs" dxfId="64" priority="113" stopIfTrue="1" operator="equal">
      <formula>0</formula>
    </cfRule>
  </conditionalFormatting>
  <conditionalFormatting sqref="AI69">
    <cfRule type="cellIs" dxfId="63" priority="107" operator="between">
      <formula>1</formula>
      <formula>9</formula>
    </cfRule>
    <cfRule type="cellIs" dxfId="62" priority="108" stopIfTrue="1" operator="equal">
      <formula>0</formula>
    </cfRule>
    <cfRule type="cellIs" dxfId="61" priority="109" stopIfTrue="1" operator="equal">
      <formula>0</formula>
    </cfRule>
    <cfRule type="cellIs" dxfId="60" priority="110" stopIfTrue="1" operator="equal">
      <formula>0</formula>
    </cfRule>
    <cfRule type="cellIs" dxfId="59" priority="111" stopIfTrue="1" operator="equal">
      <formula>0</formula>
    </cfRule>
    <cfRule type="cellIs" dxfId="58" priority="112" stopIfTrue="1" operator="equal">
      <formula>1</formula>
    </cfRule>
  </conditionalFormatting>
  <conditionalFormatting sqref="AI69">
    <cfRule type="cellIs" dxfId="57" priority="106" operator="equal">
      <formula>0</formula>
    </cfRule>
  </conditionalFormatting>
  <conditionalFormatting sqref="AI69">
    <cfRule type="cellIs" dxfId="56" priority="105" stopIfTrue="1" operator="equal">
      <formula>0</formula>
    </cfRule>
  </conditionalFormatting>
  <conditionalFormatting sqref="L68:AI68">
    <cfRule type="cellIs" dxfId="55" priority="99" operator="between">
      <formula>1</formula>
      <formula>9</formula>
    </cfRule>
    <cfRule type="cellIs" dxfId="54" priority="100" stopIfTrue="1" operator="equal">
      <formula>0</formula>
    </cfRule>
    <cfRule type="cellIs" dxfId="53" priority="101" stopIfTrue="1" operator="equal">
      <formula>0</formula>
    </cfRule>
    <cfRule type="cellIs" dxfId="52" priority="102" stopIfTrue="1" operator="equal">
      <formula>0</formula>
    </cfRule>
    <cfRule type="cellIs" dxfId="51" priority="103" stopIfTrue="1" operator="equal">
      <formula>0</formula>
    </cfRule>
    <cfRule type="cellIs" dxfId="50" priority="104" stopIfTrue="1" operator="equal">
      <formula>1</formula>
    </cfRule>
  </conditionalFormatting>
  <conditionalFormatting sqref="L68:AI68">
    <cfRule type="cellIs" dxfId="49" priority="98" operator="equal">
      <formula>0</formula>
    </cfRule>
  </conditionalFormatting>
  <conditionalFormatting sqref="L68:AI68">
    <cfRule type="cellIs" dxfId="48" priority="97" stopIfTrue="1" operator="equal">
      <formula>0</formula>
    </cfRule>
  </conditionalFormatting>
  <conditionalFormatting sqref="H11:K12 I53:K53 H54:K59 I60:K60 I19:K19 H15:K15 H13 J13">
    <cfRule type="cellIs" dxfId="47" priority="91" operator="between">
      <formula>1</formula>
      <formula>9</formula>
    </cfRule>
    <cfRule type="cellIs" dxfId="46" priority="92" stopIfTrue="1" operator="equal">
      <formula>0</formula>
    </cfRule>
    <cfRule type="cellIs" dxfId="45" priority="93" stopIfTrue="1" operator="equal">
      <formula>0</formula>
    </cfRule>
    <cfRule type="cellIs" dxfId="44" priority="94" stopIfTrue="1" operator="equal">
      <formula>0</formula>
    </cfRule>
    <cfRule type="cellIs" dxfId="43" priority="95" stopIfTrue="1" operator="equal">
      <formula>0</formula>
    </cfRule>
    <cfRule type="cellIs" dxfId="42" priority="96" stopIfTrue="1" operator="equal">
      <formula>1</formula>
    </cfRule>
  </conditionalFormatting>
  <conditionalFormatting sqref="H11:K12 I53:K53 H54:K59 I60:K60 I19:K19 H15:K15 H13 J13">
    <cfRule type="cellIs" dxfId="41" priority="90" operator="equal">
      <formula>0</formula>
    </cfRule>
  </conditionalFormatting>
  <conditionalFormatting sqref="H11:K12 I53:K53 H54:K59 I60:K60 I19:K19 H15:K15 H13 J13">
    <cfRule type="cellIs" dxfId="40" priority="89" stopIfTrue="1" operator="equal">
      <formula>0</formula>
    </cfRule>
  </conditionalFormatting>
  <conditionalFormatting sqref="H53">
    <cfRule type="cellIs" dxfId="39" priority="83" operator="between">
      <formula>1</formula>
      <formula>9</formula>
    </cfRule>
    <cfRule type="cellIs" dxfId="38" priority="84" stopIfTrue="1" operator="equal">
      <formula>0</formula>
    </cfRule>
    <cfRule type="cellIs" dxfId="37" priority="85" stopIfTrue="1" operator="equal">
      <formula>0</formula>
    </cfRule>
    <cfRule type="cellIs" dxfId="36" priority="86" stopIfTrue="1" operator="equal">
      <formula>0</formula>
    </cfRule>
    <cfRule type="cellIs" dxfId="35" priority="87" stopIfTrue="1" operator="equal">
      <formula>0</formula>
    </cfRule>
    <cfRule type="cellIs" dxfId="34" priority="88" stopIfTrue="1" operator="equal">
      <formula>1</formula>
    </cfRule>
  </conditionalFormatting>
  <conditionalFormatting sqref="H53">
    <cfRule type="cellIs" dxfId="33" priority="82" operator="equal">
      <formula>0</formula>
    </cfRule>
  </conditionalFormatting>
  <conditionalFormatting sqref="H53">
    <cfRule type="cellIs" dxfId="32" priority="81" stopIfTrue="1" operator="equal">
      <formula>0</formula>
    </cfRule>
  </conditionalFormatting>
  <conditionalFormatting sqref="H60">
    <cfRule type="cellIs" dxfId="31" priority="59" operator="between">
      <formula>1</formula>
      <formula>9</formula>
    </cfRule>
    <cfRule type="cellIs" dxfId="30" priority="60" stopIfTrue="1" operator="equal">
      <formula>0</formula>
    </cfRule>
    <cfRule type="cellIs" dxfId="29" priority="61" stopIfTrue="1" operator="equal">
      <formula>0</formula>
    </cfRule>
    <cfRule type="cellIs" dxfId="28" priority="62" stopIfTrue="1" operator="equal">
      <formula>0</formula>
    </cfRule>
    <cfRule type="cellIs" dxfId="27" priority="63" stopIfTrue="1" operator="equal">
      <formula>0</formula>
    </cfRule>
    <cfRule type="cellIs" dxfId="26" priority="64" stopIfTrue="1" operator="equal">
      <formula>1</formula>
    </cfRule>
  </conditionalFormatting>
  <conditionalFormatting sqref="H60">
    <cfRule type="cellIs" dxfId="25" priority="58" operator="equal">
      <formula>0</formula>
    </cfRule>
  </conditionalFormatting>
  <conditionalFormatting sqref="H60">
    <cfRule type="cellIs" dxfId="24" priority="57" stopIfTrue="1" operator="equal">
      <formula>0</formula>
    </cfRule>
  </conditionalFormatting>
  <conditionalFormatting sqref="H45:K45">
    <cfRule type="cellIs" dxfId="23" priority="51" operator="between">
      <formula>1</formula>
      <formula>9</formula>
    </cfRule>
    <cfRule type="cellIs" dxfId="22" priority="52" stopIfTrue="1" operator="equal">
      <formula>0</formula>
    </cfRule>
    <cfRule type="cellIs" dxfId="21" priority="53" stopIfTrue="1" operator="equal">
      <formula>0</formula>
    </cfRule>
    <cfRule type="cellIs" dxfId="20" priority="54" stopIfTrue="1" operator="equal">
      <formula>0</formula>
    </cfRule>
    <cfRule type="cellIs" dxfId="19" priority="55" stopIfTrue="1" operator="equal">
      <formula>0</formula>
    </cfRule>
    <cfRule type="cellIs" dxfId="18" priority="56" stopIfTrue="1" operator="equal">
      <formula>1</formula>
    </cfRule>
  </conditionalFormatting>
  <conditionalFormatting sqref="H45:K45">
    <cfRule type="cellIs" dxfId="17" priority="50" operator="equal">
      <formula>0</formula>
    </cfRule>
  </conditionalFormatting>
  <conditionalFormatting sqref="H45:K45">
    <cfRule type="cellIs" dxfId="16" priority="49" stopIfTrue="1" operator="equal">
      <formula>0</formula>
    </cfRule>
  </conditionalFormatting>
  <conditionalFormatting sqref="H66:K67 H69:K69">
    <cfRule type="cellIs" dxfId="15" priority="11" operator="between">
      <formula>1</formula>
      <formula>9</formula>
    </cfRule>
    <cfRule type="cellIs" dxfId="14" priority="12" stopIfTrue="1" operator="equal">
      <formula>0</formula>
    </cfRule>
    <cfRule type="cellIs" dxfId="13" priority="13" stopIfTrue="1" operator="equal">
      <formula>0</formula>
    </cfRule>
    <cfRule type="cellIs" dxfId="12" priority="14" stopIfTrue="1" operator="equal">
      <formula>0</formula>
    </cfRule>
    <cfRule type="cellIs" dxfId="11" priority="15" stopIfTrue="1" operator="equal">
      <formula>0</formula>
    </cfRule>
    <cfRule type="cellIs" dxfId="10" priority="16" stopIfTrue="1" operator="equal">
      <formula>1</formula>
    </cfRule>
  </conditionalFormatting>
  <conditionalFormatting sqref="H66:K67 H69:K69">
    <cfRule type="cellIs" dxfId="9" priority="10" operator="equal">
      <formula>0</formula>
    </cfRule>
  </conditionalFormatting>
  <conditionalFormatting sqref="H66:K67 H69:K69">
    <cfRule type="cellIs" dxfId="8" priority="9" stopIfTrue="1" operator="equal">
      <formula>0</formula>
    </cfRule>
  </conditionalFormatting>
  <conditionalFormatting sqref="H68:K68">
    <cfRule type="cellIs" dxfId="7" priority="3" operator="between">
      <formula>1</formula>
      <formula>9</formula>
    </cfRule>
    <cfRule type="cellIs" dxfId="6" priority="4" stopIfTrue="1" operator="equal">
      <formula>0</formula>
    </cfRule>
    <cfRule type="cellIs" dxfId="5" priority="5" stopIfTrue="1" operator="equal">
      <formula>0</formula>
    </cfRule>
    <cfRule type="cellIs" dxfId="4" priority="6" stopIfTrue="1" operator="equal">
      <formula>0</formula>
    </cfRule>
    <cfRule type="cellIs" dxfId="3" priority="7" stopIfTrue="1" operator="equal">
      <formula>0</formula>
    </cfRule>
    <cfRule type="cellIs" dxfId="2" priority="8" stopIfTrue="1" operator="equal">
      <formula>1</formula>
    </cfRule>
  </conditionalFormatting>
  <conditionalFormatting sqref="H68:K68">
    <cfRule type="cellIs" dxfId="1" priority="2" operator="equal">
      <formula>0</formula>
    </cfRule>
  </conditionalFormatting>
  <conditionalFormatting sqref="H68:K68">
    <cfRule type="cellIs" dxfId="0" priority="1" stopIfTrue="1" operator="equal">
      <formula>0</formula>
    </cfRule>
  </conditionalFormatting>
  <printOptions horizontalCentered="1"/>
  <pageMargins left="0.39370078740157483" right="0.39370078740157483" top="0.59055118110236227" bottom="0.59055118110236227" header="0" footer="0"/>
  <pageSetup scale="29" fitToHeight="0" orientation="landscape" r:id="rId1"/>
  <headerFooter alignWithMargins="0">
    <oddFooter>&amp;R&amp;8&amp;P/&amp;N</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7"/>
  <sheetViews>
    <sheetView view="pageLayout" zoomScaleNormal="100" workbookViewId="0">
      <selection activeCell="B5" sqref="B5"/>
    </sheetView>
  </sheetViews>
  <sheetFormatPr baseColWidth="10" defaultRowHeight="12.75" x14ac:dyDescent="0.2"/>
  <cols>
    <col min="1" max="1" width="15.28515625" customWidth="1"/>
    <col min="2" max="2" width="34.85546875" customWidth="1"/>
    <col min="3" max="3" width="33.5703125" customWidth="1"/>
  </cols>
  <sheetData>
    <row r="1" spans="1:6" ht="15.75" x14ac:dyDescent="0.2">
      <c r="A1" s="234"/>
      <c r="B1" s="234"/>
      <c r="C1" s="234"/>
    </row>
    <row r="2" spans="1:6" ht="15.75" x14ac:dyDescent="0.2">
      <c r="A2" s="80" t="s">
        <v>167</v>
      </c>
      <c r="B2" s="80" t="s">
        <v>168</v>
      </c>
      <c r="C2" s="80" t="s">
        <v>169</v>
      </c>
    </row>
    <row r="3" spans="1:6" ht="15.75" x14ac:dyDescent="0.2">
      <c r="A3" s="70"/>
      <c r="B3" s="70"/>
      <c r="C3" s="70"/>
    </row>
    <row r="4" spans="1:6" ht="15.75" x14ac:dyDescent="0.2">
      <c r="A4" s="70"/>
      <c r="B4" s="70"/>
      <c r="C4" s="70"/>
    </row>
    <row r="5" spans="1:6" ht="15.75" x14ac:dyDescent="0.2">
      <c r="A5" s="71"/>
      <c r="B5" s="71"/>
      <c r="C5" s="71"/>
    </row>
    <row r="6" spans="1:6" x14ac:dyDescent="0.2">
      <c r="A6" s="72"/>
      <c r="B6" s="72"/>
      <c r="C6" s="72"/>
    </row>
    <row r="7" spans="1:6" ht="13.5" x14ac:dyDescent="0.25">
      <c r="A7" s="73" t="s">
        <v>56</v>
      </c>
      <c r="B7" s="73" t="s">
        <v>90</v>
      </c>
      <c r="C7" s="73" t="s">
        <v>170</v>
      </c>
      <c r="D7" s="69"/>
      <c r="E7" s="69"/>
      <c r="F7" s="69"/>
    </row>
    <row r="8" spans="1:6" ht="13.5" x14ac:dyDescent="0.25">
      <c r="A8" s="69"/>
      <c r="B8" s="69"/>
      <c r="C8" s="69"/>
      <c r="D8" s="69"/>
      <c r="E8" s="69"/>
      <c r="F8" s="69"/>
    </row>
    <row r="11" spans="1:6" ht="25.5" customHeight="1" thickBot="1" x14ac:dyDescent="0.25">
      <c r="A11" s="230" t="s">
        <v>155</v>
      </c>
      <c r="B11" s="230"/>
      <c r="C11" s="230"/>
    </row>
    <row r="12" spans="1:6" s="58" customFormat="1" ht="15.75" x14ac:dyDescent="0.25">
      <c r="A12" s="81" t="s">
        <v>156</v>
      </c>
      <c r="B12" s="82" t="s">
        <v>157</v>
      </c>
      <c r="C12" s="83" t="s">
        <v>39</v>
      </c>
    </row>
    <row r="13" spans="1:6" ht="15.75" x14ac:dyDescent="0.2">
      <c r="A13" s="59">
        <v>1</v>
      </c>
      <c r="B13" s="60" t="s">
        <v>158</v>
      </c>
      <c r="C13" s="61"/>
    </row>
    <row r="14" spans="1:6" ht="15.75" x14ac:dyDescent="0.2">
      <c r="A14" s="59">
        <v>1</v>
      </c>
      <c r="B14" s="60" t="s">
        <v>159</v>
      </c>
      <c r="C14" s="61"/>
    </row>
    <row r="15" spans="1:6" ht="47.25" x14ac:dyDescent="0.2">
      <c r="A15" s="62">
        <v>2</v>
      </c>
      <c r="B15" s="63" t="s">
        <v>216</v>
      </c>
      <c r="C15" s="64" t="s">
        <v>215</v>
      </c>
    </row>
    <row r="16" spans="1:6" ht="15.75" x14ac:dyDescent="0.25">
      <c r="A16" s="231"/>
      <c r="B16" s="65"/>
      <c r="C16" s="232"/>
    </row>
    <row r="17" spans="1:3" ht="15.75" x14ac:dyDescent="0.25">
      <c r="A17" s="231"/>
      <c r="B17" s="66"/>
      <c r="C17" s="233"/>
    </row>
  </sheetData>
  <mergeCells count="4">
    <mergeCell ref="A11:C11"/>
    <mergeCell ref="A16:A17"/>
    <mergeCell ref="C16:C17"/>
    <mergeCell ref="A1:C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Plan de trabajo </vt:lpstr>
      <vt:lpstr>CONTROL DE LOS CAMBIOS</vt:lpstr>
      <vt:lpstr>'Plan de trabajo '!Área_de_impresión</vt:lpstr>
      <vt:lpstr>'Plan de trabajo '!OLE_LINK4</vt:lpstr>
      <vt:lpstr>'Plan de trabajo '!Títulos_a_imprimir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Luz Angela Garcés Aguado</cp:lastModifiedBy>
  <cp:lastPrinted>2023-01-31T21:34:10Z</cp:lastPrinted>
  <dcterms:created xsi:type="dcterms:W3CDTF">2008-10-02T15:12:04Z</dcterms:created>
  <dcterms:modified xsi:type="dcterms:W3CDTF">2025-01-29T19:20:41Z</dcterms:modified>
</cp:coreProperties>
</file>