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SALUDTRABAJO\OneDrive - CORPORACION AUTONOMA REGIONAL DE LOS VALLES DEL SINU Y SAN JORGE\2022\"/>
    </mc:Choice>
  </mc:AlternateContent>
  <xr:revisionPtr revIDLastSave="0" documentId="13_ncr:1_{85D5709C-7D72-456A-B842-19E1EAE07EAE}" xr6:coauthVersionLast="47" xr6:coauthVersionMax="47" xr10:uidLastSave="{00000000-0000-0000-0000-000000000000}"/>
  <bookViews>
    <workbookView xWindow="0" yWindow="0" windowWidth="19200" windowHeight="14760" tabRatio="584" xr2:uid="{00000000-000D-0000-FFFF-FFFF00000000}"/>
  </bookViews>
  <sheets>
    <sheet name=" Plan de Trabajo SGSST 2022" sheetId="5" r:id="rId1"/>
    <sheet name="CONTROL DE LOS CAMBIOS" sheetId="6" r:id="rId2"/>
  </sheets>
  <definedNames>
    <definedName name="_xlnm._FilterDatabase" localSheetId="0" hidden="1">' Plan de Trabajo SGSST 2022'!$A$10:$AJ$102</definedName>
    <definedName name="_xlnm.Print_Area" localSheetId="0">' Plan de Trabajo SGSST 2022'!$A$1:$AJ$132</definedName>
    <definedName name="OLE_LINK4" localSheetId="0">' Plan de Trabajo SGSST 2022'!$E$126</definedName>
    <definedName name="_xlnm.Print_Titles" localSheetId="0">' Plan de Trabajo SGSST 2022'!$7:$7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05" i="5" l="1"/>
  <c r="K100" i="5" l="1"/>
  <c r="L100" i="5"/>
  <c r="M100" i="5"/>
  <c r="N100" i="5"/>
  <c r="O100" i="5"/>
  <c r="P100" i="5"/>
  <c r="Q100" i="5"/>
  <c r="R100" i="5"/>
  <c r="S100" i="5"/>
  <c r="T100" i="5"/>
  <c r="U100" i="5"/>
  <c r="V100" i="5"/>
  <c r="W100" i="5"/>
  <c r="X100" i="5"/>
  <c r="Y100" i="5"/>
  <c r="Z100" i="5"/>
  <c r="AA100" i="5"/>
  <c r="AB100" i="5"/>
  <c r="AC100" i="5"/>
  <c r="AD100" i="5"/>
  <c r="AE100" i="5"/>
  <c r="AF100" i="5"/>
  <c r="AG100" i="5"/>
  <c r="J100" i="5"/>
  <c r="AG105" i="5" l="1"/>
  <c r="AF105" i="5"/>
  <c r="AE105" i="5"/>
  <c r="AD105" i="5"/>
  <c r="AC105" i="5"/>
  <c r="AB105" i="5"/>
  <c r="AA105" i="5"/>
  <c r="Z105" i="5"/>
  <c r="Y105" i="5"/>
  <c r="X105" i="5"/>
  <c r="W105" i="5"/>
  <c r="V105" i="5"/>
  <c r="U105" i="5"/>
  <c r="T105" i="5"/>
  <c r="S105" i="5"/>
  <c r="R105" i="5"/>
  <c r="Q105" i="5"/>
  <c r="P105" i="5"/>
  <c r="O105" i="5"/>
  <c r="N105" i="5"/>
  <c r="M105" i="5"/>
  <c r="L105" i="5"/>
  <c r="K105" i="5"/>
  <c r="J105" i="5"/>
  <c r="J106" i="5" l="1"/>
  <c r="L106" i="5"/>
  <c r="R106" i="5"/>
  <c r="X106" i="5"/>
  <c r="Z106" i="5"/>
  <c r="AB106" i="5"/>
  <c r="T106" i="5"/>
  <c r="AD106" i="5"/>
  <c r="N106" i="5"/>
  <c r="P106" i="5"/>
  <c r="V106" i="5"/>
  <c r="AF106" i="5"/>
  <c r="AI10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SST</author>
    <author>Jose Luis Bolaño Prada</author>
  </authors>
  <commentList>
    <comment ref="P19" authorId="0" shapeId="0" xr:uid="{00000000-0006-0000-0000-000001000000}">
      <text>
        <r>
          <rPr>
            <b/>
            <sz val="9"/>
            <color indexed="81"/>
            <rFont val="Tahoma"/>
            <family val="2"/>
          </rPr>
          <t>SST:</t>
        </r>
        <r>
          <rPr>
            <sz val="9"/>
            <color indexed="81"/>
            <rFont val="Tahoma"/>
            <family val="2"/>
          </rPr>
          <t xml:space="preserve">
Identificar las tareas críticas para su reevaluación
</t>
        </r>
      </text>
    </comment>
    <comment ref="AD19" authorId="0" shapeId="0" xr:uid="{00000000-0006-0000-0000-000002000000}">
      <text>
        <r>
          <rPr>
            <b/>
            <sz val="9"/>
            <color indexed="81"/>
            <rFont val="Tahoma"/>
            <family val="2"/>
          </rPr>
          <t>SST:</t>
        </r>
        <r>
          <rPr>
            <sz val="9"/>
            <color indexed="81"/>
            <rFont val="Tahoma"/>
            <family val="2"/>
          </rPr>
          <t xml:space="preserve">
Socialización de las tareas críticas y sus respectivas prácticas seguras
</t>
        </r>
      </text>
    </comment>
    <comment ref="P53" authorId="1" shapeId="0" xr:uid="{00000000-0006-0000-0000-000003000000}">
      <text>
        <r>
          <rPr>
            <b/>
            <sz val="9"/>
            <color indexed="81"/>
            <rFont val="Tahoma"/>
            <family val="2"/>
          </rPr>
          <t>Jose Luis Bolaño Prada:</t>
        </r>
        <r>
          <rPr>
            <sz val="9"/>
            <color indexed="81"/>
            <rFont val="Tahoma"/>
            <family val="2"/>
          </rPr>
          <t xml:space="preserve">
FORMACION PRIMEROS AUXILIOS PSICOLOGICOS</t>
        </r>
      </text>
    </comment>
    <comment ref="R53" authorId="1" shapeId="0" xr:uid="{00000000-0006-0000-0000-000004000000}">
      <text>
        <r>
          <rPr>
            <b/>
            <sz val="9"/>
            <color indexed="81"/>
            <rFont val="Tahoma"/>
            <family val="2"/>
          </rPr>
          <t>Jose Luis Bolaño Prada:</t>
        </r>
        <r>
          <rPr>
            <sz val="9"/>
            <color indexed="81"/>
            <rFont val="Tahoma"/>
            <family val="2"/>
          </rPr>
          <t xml:space="preserve">
ACTO FORMATIVO-HERRAMIENTAS PARA EL MANEJO DEL ESTRÉS  E INTELIGENCIA EMOCIONAL</t>
        </r>
      </text>
    </comment>
    <comment ref="X53" authorId="1" shapeId="0" xr:uid="{00000000-0006-0000-0000-000005000000}">
      <text>
        <r>
          <rPr>
            <b/>
            <sz val="9"/>
            <color indexed="81"/>
            <rFont val="Tahoma"/>
            <family val="2"/>
          </rPr>
          <t>Jose Luis Bolaño Prada:</t>
        </r>
        <r>
          <rPr>
            <sz val="9"/>
            <color indexed="81"/>
            <rFont val="Tahoma"/>
            <family val="2"/>
          </rPr>
          <t xml:space="preserve">
ACTO FORMATIVO PREVENCION DE LA VIOLENCIA EN EL LUGAR DE TRABAJO</t>
        </r>
      </text>
    </comment>
    <comment ref="Z53" authorId="1" shapeId="0" xr:uid="{00000000-0006-0000-0000-000006000000}">
      <text>
        <r>
          <rPr>
            <b/>
            <sz val="9"/>
            <color indexed="81"/>
            <rFont val="Tahoma"/>
            <family val="2"/>
          </rPr>
          <t>Jose Luis Bolaño Prada:</t>
        </r>
        <r>
          <rPr>
            <sz val="9"/>
            <color indexed="81"/>
            <rFont val="Tahoma"/>
            <family val="2"/>
          </rPr>
          <t xml:space="preserve">
CAPACITACION  TRABAJO EN EQUIPO
ACTO FORMATIVO HABILIDADES DE LIDERAZGO</t>
        </r>
      </text>
    </comment>
    <comment ref="AB53" authorId="1" shapeId="0" xr:uid="{00000000-0006-0000-0000-000007000000}">
      <text>
        <r>
          <rPr>
            <b/>
            <sz val="9"/>
            <color indexed="81"/>
            <rFont val="Tahoma"/>
            <family val="2"/>
          </rPr>
          <t>Jose Luis Bolaño Prada:</t>
        </r>
        <r>
          <rPr>
            <sz val="9"/>
            <color indexed="81"/>
            <rFont val="Tahoma"/>
            <family val="2"/>
          </rPr>
          <t xml:space="preserve">
ACTO FORMATIVO PROTOCOLO  MANEJO DEL DUELO DEL MINISTERIO-CAPACITACION MANEJO DEL DUELO Y ACTIVIDAD DINAMICA otra forma de amor en el duelo" PABLITO ENCERRO LA MUERTE"
CAPACITACION-LA CULTURA DEL MOVIMIENTO-PRESENCIAL
</t>
        </r>
      </text>
    </comment>
    <comment ref="E61" authorId="0" shapeId="0" xr:uid="{00000000-0006-0000-0000-000008000000}">
      <text>
        <r>
          <rPr>
            <b/>
            <sz val="9"/>
            <color indexed="81"/>
            <rFont val="Tahoma"/>
            <family val="2"/>
          </rPr>
          <t>SST:</t>
        </r>
        <r>
          <rPr>
            <sz val="9"/>
            <color indexed="81"/>
            <rFont val="Tahoma"/>
            <family val="2"/>
          </rPr>
          <t xml:space="preserve">
Ver Cronograma del PVE</t>
        </r>
      </text>
    </comment>
    <comment ref="E64" authorId="0" shapeId="0" xr:uid="{00000000-0006-0000-0000-000009000000}">
      <text>
        <r>
          <rPr>
            <b/>
            <sz val="9"/>
            <color indexed="81"/>
            <rFont val="Tahoma"/>
            <family val="2"/>
          </rPr>
          <t>SST:</t>
        </r>
        <r>
          <rPr>
            <sz val="9"/>
            <color indexed="81"/>
            <rFont val="Tahoma"/>
            <family val="2"/>
          </rPr>
          <t xml:space="preserve">
Ver Cronograma del PVE</t>
        </r>
      </text>
    </comment>
    <comment ref="E66" authorId="0" shapeId="0" xr:uid="{00000000-0006-0000-0000-00000A000000}">
      <text>
        <r>
          <rPr>
            <b/>
            <sz val="9"/>
            <color indexed="81"/>
            <rFont val="Tahoma"/>
            <family val="2"/>
          </rPr>
          <t>SST:</t>
        </r>
        <r>
          <rPr>
            <sz val="9"/>
            <color indexed="81"/>
            <rFont val="Tahoma"/>
            <family val="2"/>
          </rPr>
          <t xml:space="preserve">
Ver Cronograma de actividades
</t>
        </r>
      </text>
    </comment>
    <comment ref="N76" authorId="1" shapeId="0" xr:uid="{00000000-0006-0000-0000-00000B000000}">
      <text>
        <r>
          <rPr>
            <b/>
            <sz val="9"/>
            <color indexed="81"/>
            <rFont val="Tahoma"/>
            <family val="2"/>
          </rPr>
          <t>Jose Luis Bolaño Prada:</t>
        </r>
        <r>
          <rPr>
            <sz val="9"/>
            <color indexed="81"/>
            <rFont val="Tahoma"/>
            <family val="2"/>
          </rPr>
          <t xml:space="preserve">
Brigadas y grupos de apoyo</t>
        </r>
      </text>
    </comment>
    <comment ref="P76" authorId="1" shapeId="0" xr:uid="{00000000-0006-0000-0000-00000C000000}">
      <text>
        <r>
          <rPr>
            <b/>
            <sz val="9"/>
            <color indexed="81"/>
            <rFont val="Tahoma"/>
            <family val="2"/>
          </rPr>
          <t>Jose Luis Bolaño Prada:</t>
        </r>
        <r>
          <rPr>
            <sz val="9"/>
            <color indexed="81"/>
            <rFont val="Tahoma"/>
            <family val="2"/>
          </rPr>
          <t xml:space="preserve">
Priemros auxilios</t>
        </r>
      </text>
    </comment>
    <comment ref="R76" authorId="1" shapeId="0" xr:uid="{00000000-0006-0000-0000-00000D000000}">
      <text>
        <r>
          <rPr>
            <b/>
            <sz val="9"/>
            <color indexed="81"/>
            <rFont val="Tahoma"/>
            <family val="2"/>
          </rPr>
          <t>Jose Luis Bolaño Prada:</t>
        </r>
        <r>
          <rPr>
            <sz val="9"/>
            <color indexed="81"/>
            <rFont val="Tahoma"/>
            <family val="2"/>
          </rPr>
          <t xml:space="preserve">
Prevención y control del fuego</t>
        </r>
      </text>
    </comment>
    <comment ref="T76" authorId="1" shapeId="0" xr:uid="{00000000-0006-0000-0000-00000E000000}">
      <text>
        <r>
          <rPr>
            <b/>
            <sz val="9"/>
            <color indexed="81"/>
            <rFont val="Tahoma"/>
            <family val="2"/>
          </rPr>
          <t>Jose Luis Bolaño Prada:</t>
        </r>
        <r>
          <rPr>
            <sz val="9"/>
            <color indexed="81"/>
            <rFont val="Tahoma"/>
            <family val="2"/>
          </rPr>
          <t xml:space="preserve">
Técnicas de evaluación y rescate</t>
        </r>
      </text>
    </comment>
    <comment ref="Z76" authorId="1" shapeId="0" xr:uid="{00000000-0006-0000-0000-00000F000000}">
      <text>
        <r>
          <rPr>
            <b/>
            <sz val="9"/>
            <color indexed="81"/>
            <rFont val="Tahoma"/>
            <family val="2"/>
          </rPr>
          <t>Jose Luis Bolaño Prada:</t>
        </r>
        <r>
          <rPr>
            <sz val="9"/>
            <color indexed="81"/>
            <rFont val="Tahoma"/>
            <family val="2"/>
          </rPr>
          <t xml:space="preserve">
Priemros auxilios</t>
        </r>
      </text>
    </comment>
    <comment ref="AB76" authorId="1" shapeId="0" xr:uid="{00000000-0006-0000-0000-000010000000}">
      <text>
        <r>
          <rPr>
            <b/>
            <sz val="9"/>
            <color indexed="81"/>
            <rFont val="Tahoma"/>
            <family val="2"/>
          </rPr>
          <t>Jose Luis Bolaño Prada:</t>
        </r>
        <r>
          <rPr>
            <sz val="9"/>
            <color indexed="81"/>
            <rFont val="Tahoma"/>
            <family val="2"/>
          </rPr>
          <t xml:space="preserve">
Priemros auxilios</t>
        </r>
      </text>
    </comment>
    <comment ref="L80" authorId="0" shapeId="0" xr:uid="{00000000-0006-0000-0000-000011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N80" authorId="0" shapeId="0" xr:uid="{00000000-0006-0000-0000-000012000000}">
      <text>
        <r>
          <rPr>
            <b/>
            <sz val="9"/>
            <color indexed="81"/>
            <rFont val="Tahoma"/>
            <family val="2"/>
          </rPr>
          <t>SST:</t>
        </r>
        <r>
          <rPr>
            <sz val="9"/>
            <color indexed="81"/>
            <rFont val="Tahoma"/>
            <family val="2"/>
          </rPr>
          <t xml:space="preserve">
1. Inspección de Seguridad planeada
2. Inspección Gerencial</t>
        </r>
      </text>
    </comment>
    <comment ref="P80" authorId="0" shapeId="0" xr:uid="{00000000-0006-0000-0000-000013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T80" authorId="0" shapeId="0" xr:uid="{00000000-0006-0000-0000-000014000000}">
      <text>
        <r>
          <rPr>
            <b/>
            <sz val="9"/>
            <color indexed="81"/>
            <rFont val="Tahoma"/>
            <family val="2"/>
          </rPr>
          <t>SST:</t>
        </r>
        <r>
          <rPr>
            <sz val="9"/>
            <color indexed="81"/>
            <rFont val="Tahoma"/>
            <family val="2"/>
          </rPr>
          <t xml:space="preserve">
1. Inspección de Seguridad planeada
2. Inspección Gerencial</t>
        </r>
      </text>
    </comment>
    <comment ref="V80" authorId="0" shapeId="0" xr:uid="{00000000-0006-0000-0000-000015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Z80" authorId="0" shapeId="0" xr:uid="{00000000-0006-0000-0000-000016000000}">
      <text>
        <r>
          <rPr>
            <b/>
            <sz val="9"/>
            <color indexed="81"/>
            <rFont val="Tahoma"/>
            <family val="2"/>
          </rPr>
          <t>SST:</t>
        </r>
        <r>
          <rPr>
            <sz val="9"/>
            <color indexed="81"/>
            <rFont val="Tahoma"/>
            <family val="2"/>
          </rPr>
          <t xml:space="preserve">
1. Inspección de Seguridad planeada
2. Inspección Gerencial</t>
        </r>
      </text>
    </comment>
    <comment ref="AB80" authorId="0" shapeId="0" xr:uid="{00000000-0006-0000-0000-000017000000}">
      <text>
        <r>
          <rPr>
            <b/>
            <sz val="9"/>
            <color indexed="81"/>
            <rFont val="Tahoma"/>
            <family val="2"/>
          </rPr>
          <t>SST:</t>
        </r>
        <r>
          <rPr>
            <sz val="9"/>
            <color indexed="81"/>
            <rFont val="Tahoma"/>
            <family val="2"/>
          </rPr>
          <t xml:space="preserve">
1. Inspección de seguridad planeada
2. Inspección a botiquín
3. Inspección a extintores</t>
        </r>
      </text>
    </comment>
    <comment ref="AF80" authorId="0" shapeId="0" xr:uid="{00000000-0006-0000-0000-000018000000}">
      <text>
        <r>
          <rPr>
            <b/>
            <sz val="9"/>
            <color indexed="81"/>
            <rFont val="Tahoma"/>
            <family val="2"/>
          </rPr>
          <t>SST:</t>
        </r>
        <r>
          <rPr>
            <sz val="9"/>
            <color indexed="81"/>
            <rFont val="Tahoma"/>
            <family val="2"/>
          </rPr>
          <t xml:space="preserve">
1. Inspección de Seguridad planeada
2. Inspección Gerencial</t>
        </r>
      </text>
    </comment>
    <comment ref="P93" authorId="1" shapeId="0" xr:uid="{00000000-0006-0000-0000-000019000000}">
      <text>
        <r>
          <rPr>
            <b/>
            <sz val="9"/>
            <color indexed="81"/>
            <rFont val="Tahoma"/>
            <family val="2"/>
          </rPr>
          <t>Jose Luis Bolaño Prada:</t>
        </r>
        <r>
          <rPr>
            <sz val="9"/>
            <color indexed="81"/>
            <rFont val="Tahoma"/>
            <family val="2"/>
          </rPr>
          <t xml:space="preserve">
Capacitacion en prevencion de caidas a nivel y desnivel</t>
        </r>
      </text>
    </comment>
    <comment ref="R93" authorId="1" shapeId="0" xr:uid="{00000000-0006-0000-0000-00001A000000}">
      <text>
        <r>
          <rPr>
            <b/>
            <sz val="9"/>
            <color indexed="81"/>
            <rFont val="Tahoma"/>
            <family val="2"/>
          </rPr>
          <t>Jose Luis Bolaño Prada:</t>
        </r>
        <r>
          <rPr>
            <sz val="9"/>
            <color indexed="81"/>
            <rFont val="Tahoma"/>
            <family val="2"/>
          </rPr>
          <t xml:space="preserve">
Capacitacion en gestion del orden y el aseo basado en la metodología de las 5 S</t>
        </r>
      </text>
    </comment>
  </commentList>
</comments>
</file>

<file path=xl/sharedStrings.xml><?xml version="1.0" encoding="utf-8"?>
<sst xmlns="http://schemas.openxmlformats.org/spreadsheetml/2006/main" count="568" uniqueCount="324">
  <si>
    <t>P</t>
  </si>
  <si>
    <t>E</t>
  </si>
  <si>
    <t>META</t>
  </si>
  <si>
    <t>1. CUMPLIMIENTO DEL PROGRAMA</t>
  </si>
  <si>
    <t>% COBERTURA DEL PROGRAMA</t>
  </si>
  <si>
    <t>Ciclo</t>
  </si>
  <si>
    <t>ACTIVIDAD</t>
  </si>
  <si>
    <t xml:space="preserve">Responsable (s) </t>
  </si>
  <si>
    <t>OBSERVACIONES</t>
  </si>
  <si>
    <t>Total Actividades</t>
  </si>
  <si>
    <t>Actividades Programadas en el Mes</t>
  </si>
  <si>
    <t>JULIO</t>
  </si>
  <si>
    <t>AGOSTO</t>
  </si>
  <si>
    <t>SEPTIEMBRE</t>
  </si>
  <si>
    <t>OCTUBRE</t>
  </si>
  <si>
    <t>NOVIEMBRE</t>
  </si>
  <si>
    <t>ENERO</t>
  </si>
  <si>
    <t>FEBRERO</t>
  </si>
  <si>
    <t>MARZO</t>
  </si>
  <si>
    <t>ABRIL</t>
  </si>
  <si>
    <t>MAYO</t>
  </si>
  <si>
    <t>JUNIO</t>
  </si>
  <si>
    <t>DICIEMBRE</t>
  </si>
  <si>
    <t>% Cumplimiento Meta en el Mes</t>
  </si>
  <si>
    <t>Programado</t>
  </si>
  <si>
    <t>RECURSOS</t>
  </si>
  <si>
    <t>Financieros</t>
  </si>
  <si>
    <t>JUN</t>
  </si>
  <si>
    <t>JUL</t>
  </si>
  <si>
    <t>AGO</t>
  </si>
  <si>
    <t>SEP</t>
  </si>
  <si>
    <t>OCT</t>
  </si>
  <si>
    <t>NOV</t>
  </si>
  <si>
    <t>DIC</t>
  </si>
  <si>
    <t>ENE</t>
  </si>
  <si>
    <t>FEB</t>
  </si>
  <si>
    <t>MAR</t>
  </si>
  <si>
    <t>ABR</t>
  </si>
  <si>
    <t>MAY</t>
  </si>
  <si>
    <t>FECHA</t>
  </si>
  <si>
    <t>EVIDENCIA</t>
  </si>
  <si>
    <t>Realizar el Plan de Trabajo que de cumplimiento al SGSST, firmado por el empleador y el responsable del Sistema de Gestión de SST</t>
  </si>
  <si>
    <t>DESCRIPCIÓN</t>
  </si>
  <si>
    <t>Proporcionar un método para evaluar y mejorar los resultados en la prevención en el lugar de trabajo por medio de la gestión eficaz de los peligros y riesgos en el lugar de trabajo</t>
  </si>
  <si>
    <t>Garantizar el compromiso para el mejoramiento continuo del desempeño en seguridad y salud en el trabajo. Divulgar la política al COPASST, los empleados y contratistas</t>
  </si>
  <si>
    <t>Publicación y Socialización de la Política y Objetivos de SST</t>
  </si>
  <si>
    <t>Estructuración y actualización de la metodología para la identificación de peligros, evaluación y valoración de riesgos</t>
  </si>
  <si>
    <t>Actualizar la matriz IPEVR</t>
  </si>
  <si>
    <t>Socializar a todos los trabajadores los peligros asociados a su cargo y puesto de trabajo</t>
  </si>
  <si>
    <t xml:space="preserve">Identificar y reevaluar las tareas criticas </t>
  </si>
  <si>
    <t>Implementar la metodología a emplear para la identificación de peligros, valoración de riesgos y determinación de los controles de Seguridad y Salud en el Trabajo asociados a los procesos y actividades
• Identificar los peligros y valorar los riesgos presentes en las diferentes áreas, procesos y actividades antes y después de controles
• Analizar las consecuencias y probabilidad antes de que los riesgos identificados se materialicen
• Priorizar los riesgos para implementar sistemas de control encaminados a su mitigación y mejora continua</t>
  </si>
  <si>
    <t>Actualización del procedimiento de Requisitos Legales</t>
  </si>
  <si>
    <t>Actualización de la matriz de Requisitos Legales</t>
  </si>
  <si>
    <t>Tener lineamientos y requisitos de SST para celebrar contratos con contratistas o proveedores</t>
  </si>
  <si>
    <t xml:space="preserve">Revisión y actualización del manual de contratación  en los lineamientos específicos de SST </t>
  </si>
  <si>
    <t>Revisión, actualización y formalización en el SG de los procedimientos, normas de seguridad, formatos,  indicadores, anexos, entre otros requeridos para la implementación del SGSST</t>
  </si>
  <si>
    <t>Actualización del procedimiento para elaborar, modificar y, controlar documentos y registros</t>
  </si>
  <si>
    <t xml:space="preserve">Control y mantenimiento de los registros del SGSST conforme con los requerimientos de la normatividad </t>
  </si>
  <si>
    <t xml:space="preserve">Identificar y formular las necesidades de capacitación, Inducción y entrenamiento en SGSST para su consolidación en el Programa de Capacitaciones </t>
  </si>
  <si>
    <t>Ejecutar y realizar seguimiento al Programa de capacitación en SGSST</t>
  </si>
  <si>
    <t>I. PLANEAR</t>
  </si>
  <si>
    <t>Coordinador SST</t>
  </si>
  <si>
    <t>Elaborar informes periódicos sobre los objetivos y desempeño del SGSST y su difusión</t>
  </si>
  <si>
    <t>Informar, difundir y sensibilizar los conceptos, documentos, políticas y demás temas del Sistema de Gestión en Seguridad y Salud en el Trabajo, que son manejados involucrando todas las partes interesadas.</t>
  </si>
  <si>
    <t>Aplicación sistemática de procesos y procedimientos para identificar peligros, evaluar, controlar y monitorear el impacto en la seguridad y la salud en el trabajo de los cambios y nuevos proyectos</t>
  </si>
  <si>
    <t>Responsable del SGSST      COPASST</t>
  </si>
  <si>
    <t>II. HACER</t>
  </si>
  <si>
    <t>Aplicación del protocolo a los trabajadores, contratistas, clientes y demás partes interesadas de la empresa durante la Pandemia por COVID 19</t>
  </si>
  <si>
    <t>Actualizar e implementar el PVE-Riesgo Psicosocial</t>
  </si>
  <si>
    <t xml:space="preserve">Actualizar e implementar el PVE-DME </t>
  </si>
  <si>
    <t>Actualizar e implementar el programa de EVS</t>
  </si>
  <si>
    <t>Realizar medición del desempeño del Programa</t>
  </si>
  <si>
    <t>Gerente - Subgerente - Responsable del SGSST</t>
  </si>
  <si>
    <t>Responsable del SGSST - Colaboradores - Contratistas</t>
  </si>
  <si>
    <t>Registrar, caracterizar, y analizar la accidentalidad</t>
  </si>
  <si>
    <t xml:space="preserve">Investigar los incidentes, accidentes y enfermedades de trabajo que ocurran, de acuerdo a lo estipulado en el procedimiento </t>
  </si>
  <si>
    <t>Registrar, caracterizar, y analizar el ausentismo</t>
  </si>
  <si>
    <t>PVE-Riesgo Psicosocial</t>
  </si>
  <si>
    <t>Programa de Estilo de Vida y Entorno Saludable</t>
  </si>
  <si>
    <t xml:space="preserve">% Ejecución Mensual </t>
  </si>
  <si>
    <t>Actualizar la política de Seguridad y Salud en el Trabajo en compañía del COPASST y la Alta Dirección</t>
  </si>
  <si>
    <t>Matriz de Requisitos Legales actualizada de acuerdo a la Normativa Legal Vigente aplicable a la actividad económica</t>
  </si>
  <si>
    <t>Difundir los programas de SG SST, resoluciones, inducciones, reinducciones, novedades, entre otras, por medio de los diferentes medios de  comunicación interna (correo electrónico, grupos de WhatsApp, carteleras, etc.), para garantizar una mayor participación.</t>
  </si>
  <si>
    <t>Comunicar, planificar y ejecutar las acciones para la implementación de los cambios de acuerdo con los lineamientos del procedimiento de Gestión del cambio</t>
  </si>
  <si>
    <t>Aplicación de los Protocolos de Bioseguridad para la mitigación y prevención del COVID-19</t>
  </si>
  <si>
    <t>PVE-Desordenes Musculoesqueléticos</t>
  </si>
  <si>
    <t>Programar y realizar las evaluaciones médicas ocupacionales a toda la población trabajadora</t>
  </si>
  <si>
    <t>Revisar Informe de Diagnóstico de Salud de los EMO Periódicos y Ejecución de sus recomendaciones</t>
  </si>
  <si>
    <t>Revisar y comunicar los conceptos médicos de Aptitud Laboral</t>
  </si>
  <si>
    <t>Socialización y firma de formato de entrega de EMO</t>
  </si>
  <si>
    <t>Implemetar programa de Reintegro Laboral</t>
  </si>
  <si>
    <t>Mejorar las condiciones del trabajo para favorecer la salud y la seguridad a traves de la organización, ejecución y evaluación de las distintas actividades tendientes a preservar, mantener y mejorar la salud individual y colectiva de los colaboradores</t>
  </si>
  <si>
    <t>Implementar y mantener las disposiciones necesarias en materia de prevención, preparación y respuesta ante emergencias</t>
  </si>
  <si>
    <t>Socialización del Plan de Preparación, Prevención y Respuesta ante Emergencia a los Colaboradores</t>
  </si>
  <si>
    <t>Actualización del Plan de Preparación, Prevención y Respuesta ante Emergencia</t>
  </si>
  <si>
    <t>Capacitación de la Brigada de emergencias</t>
  </si>
  <si>
    <t xml:space="preserve">Ejecutar el cronograma de simulacros, informes y plan de mejoramiento </t>
  </si>
  <si>
    <t>Seguimiento a casos especial de salud y realizar  seguimiento de casos de colaboradores que ingresan a proceso de calificación de EL</t>
  </si>
  <si>
    <t>Realizar la encuesta de diagnostico de condiciones de salud y perfil sociodemográfico y analizar las condiciones de salud de los trabajadores</t>
  </si>
  <si>
    <t>Actualizar el procedimiento de inspecciones de seguridad</t>
  </si>
  <si>
    <t>Realizar las inspecciones y realizar consolidado de las condiciones identificadas de acuerdo a la periocidad del cronograma</t>
  </si>
  <si>
    <t>Implementar el formato de autoreporte de condiciones de trabajo y salud; realizar seguimiento a las acciones derivadas del reporte de condiciones</t>
  </si>
  <si>
    <t>Diseñar prácticas de trabajo seguro para los procesos críticos o de alto riesgo</t>
  </si>
  <si>
    <t>Realizar el seguimiento del programa de mantenimiento preventivo a instalaciones, equipos y herramientas</t>
  </si>
  <si>
    <t>Implementar el programa de orden y aseo</t>
  </si>
  <si>
    <t>Control de fumigación para plagas y roedores</t>
  </si>
  <si>
    <t>Llevar a cabo acciones y controles asignados para evitar, eliminar, mitigar o controlar los peligros hacia el mejoramiento de la SST</t>
  </si>
  <si>
    <t>ARL</t>
  </si>
  <si>
    <t>Responsable del SGSST</t>
  </si>
  <si>
    <t>Realizar inducción/reinducción al personal nuevo, contratistas, visitantes, clientes y demás partes interesadas</t>
  </si>
  <si>
    <t>Socializar la matriz de roles y responsabilidades a cada cargo de la empresa según las funciones a ejecutar en el SGSST</t>
  </si>
  <si>
    <t>Actualización del procedimiento de Rendición de cuentas en materia de SST</t>
  </si>
  <si>
    <t>Realizar la redición de cuentas en materia de SST</t>
  </si>
  <si>
    <t>Funcionamiento del COPASST para dar cumplimiento a la normatividad legal vigente</t>
  </si>
  <si>
    <t>Realizar reuniones con el comité paritario de seguridad y salud ene l trabajo - COPASST</t>
  </si>
  <si>
    <t>Realizar le plan de trabajo del COPASST</t>
  </si>
  <si>
    <t>Capacitar al COPASST</t>
  </si>
  <si>
    <t>Realizar reuniones con el comité de Convivencia Laboral - CCL</t>
  </si>
  <si>
    <t>Capacitar al CCL</t>
  </si>
  <si>
    <t>Realizar eL plan de trabajo del CCL</t>
  </si>
  <si>
    <t>Diseñar y documentar el Plan Estrategico de Seguridad Vial - PESV</t>
  </si>
  <si>
    <t>Capacitar al CSV</t>
  </si>
  <si>
    <t>Realizar reuniones del CSV</t>
  </si>
  <si>
    <t>Implementar el programa de capacitación con base en la identificación de peligros y necesidades en SST</t>
  </si>
  <si>
    <t>Funcionamiento del comité de Convivencia Laboral para dar cumplimiento a la normatividad legal vigente</t>
  </si>
  <si>
    <t>Funcionamiento del PESV y comité de Seguridad Vial para dar cumplimiento a la normatividad legal vigente</t>
  </si>
  <si>
    <t>Presidente del COPASST</t>
  </si>
  <si>
    <t>COPASST</t>
  </si>
  <si>
    <t xml:space="preserve">ARL </t>
  </si>
  <si>
    <t>Presidente del CCL</t>
  </si>
  <si>
    <t>CCL</t>
  </si>
  <si>
    <t>Gerencia - Responsable del SGSST</t>
  </si>
  <si>
    <t xml:space="preserve">Seguimiento a las medidas de prevención y control </t>
  </si>
  <si>
    <t>Medición y evaluación del desempeño al  cumplimiento del SG SST</t>
  </si>
  <si>
    <t>Gestión de resultados del SGSST (Verificación del SGSST)</t>
  </si>
  <si>
    <t>Consolidar las acciones preventivas, correctivas y de mejora de las diferentes fuentes de evaluación del SGSST y su seguimiento</t>
  </si>
  <si>
    <t>Consolidación y seguimiento del Plan de mejoramiento SGSST</t>
  </si>
  <si>
    <t>IV. ACTUAR</t>
  </si>
  <si>
    <t>III. VERIFICAR</t>
  </si>
  <si>
    <t xml:space="preserve">Seguimiento y análisis a las Estadísticas de ausentismo e incapacidades,  investigaciones de incidentes, accidentes y enfermedades del trabajo </t>
  </si>
  <si>
    <t>Realizar el Reporte de Indicadores (Estructura, proceso y resultado), para verificar el cumplimiento del SG SST</t>
  </si>
  <si>
    <t xml:space="preserve">Consolidar la información requerida para la Revisión por la Dirección de acuerdo con las entradas definidas por el SGSST y reportar a la coordinación del SG para su consolidación en el informe </t>
  </si>
  <si>
    <t>Plan de Mejoramiento</t>
  </si>
  <si>
    <t>Investigación incidentes accidentes de trabajo
Reporte de incidentes
Reporte de condiciones inseguras</t>
  </si>
  <si>
    <t>Concepto y Recomendaciones médicas 
Seguimiento</t>
  </si>
  <si>
    <t>Programa de prevención y protección contra caidas</t>
  </si>
  <si>
    <t>Certificado de fumigación (facturación de prestación del servicio)</t>
  </si>
  <si>
    <t>Autoevaluación de Estándares Mínimos del SG SST
Plan de Mejoramiento SG SST</t>
  </si>
  <si>
    <t>Plan Anual de Trabajo del SGSST</t>
  </si>
  <si>
    <t xml:space="preserve">Politica de SST </t>
  </si>
  <si>
    <t>Procedimieto para Identificar peligros, evaluar y valoración de riesgos</t>
  </si>
  <si>
    <t>Matriz IPEVR</t>
  </si>
  <si>
    <t>Formato de escuesta diligenciado</t>
  </si>
  <si>
    <t>Lista de asistencia</t>
  </si>
  <si>
    <t>Acta de servicio entregado por ARL                                               Prácticas seguras</t>
  </si>
  <si>
    <t xml:space="preserve">Procedimiento de Requisitos Legales </t>
  </si>
  <si>
    <t>Matríz de Requisitos Legales</t>
  </si>
  <si>
    <t>Manual de contratatistas y proveedores</t>
  </si>
  <si>
    <t>Procedimiento para elaborar, modificar y, controlar documentos y registros</t>
  </si>
  <si>
    <t>Procedimientos, formatos, planes, matriz, instructivos, programas, entre otros</t>
  </si>
  <si>
    <t>Plan de Capacitación en SST</t>
  </si>
  <si>
    <t>Informe de los objetivos y  desempeño del SGSST</t>
  </si>
  <si>
    <t>Procedimiento de Rendición de cuentas</t>
  </si>
  <si>
    <t>Registro fotografico, capturas de chat de WhatsApp, Carteles, Afiches informativos, Mensajes de texto, etc</t>
  </si>
  <si>
    <t>Formato de Gestión del Cambio</t>
  </si>
  <si>
    <t>Cronograma de capacitación                                                                                                                                       Seguimiento</t>
  </si>
  <si>
    <t xml:space="preserve"> Lista de asistencia </t>
  </si>
  <si>
    <t>Procedimeinto de compras y adquisiciones de productos y/o servicios</t>
  </si>
  <si>
    <t>Realizar la evaluación de selección de proveedores y contratistas en materia de SST</t>
  </si>
  <si>
    <t xml:space="preserve">Evaluación de selección de proveedores y contratistas </t>
  </si>
  <si>
    <t xml:space="preserve">Lista de asistencia </t>
  </si>
  <si>
    <t>Formato de Rendición de cuentas</t>
  </si>
  <si>
    <t>Actas de reunión</t>
  </si>
  <si>
    <t>Plan de trabajo del COPASST</t>
  </si>
  <si>
    <t>Plan de trabajo del CCL</t>
  </si>
  <si>
    <t>Plan Estrategico de Seguridad Vial</t>
  </si>
  <si>
    <t>PVE de Riesgo Psicosocial</t>
  </si>
  <si>
    <t>Informe de resultado de la batería de preguntas</t>
  </si>
  <si>
    <t>PVE de Desordenes Musculo Esqueleticos</t>
  </si>
  <si>
    <t>Informe de desempeño del programa e indicadores</t>
  </si>
  <si>
    <t>Programa de Estilos de Vida y Entorno Saludable</t>
  </si>
  <si>
    <t>Informe de desempegro del programa</t>
  </si>
  <si>
    <t>Matriz de caracterización de la accidentalidad</t>
  </si>
  <si>
    <t>Matriz de seguimiento del ausentismo</t>
  </si>
  <si>
    <t>Programación                                                                                           Conceptos de Aptitud</t>
  </si>
  <si>
    <t>Informe de Perfil Sociodemografico                                               Informe de Diagnostico de Condiciones de Salud                       Encuestas diligenciadas</t>
  </si>
  <si>
    <t>Actas de seguimiento</t>
  </si>
  <si>
    <t>Actas de reintegro laboral y seguimiento</t>
  </si>
  <si>
    <t>Plan de Preparación, Prevención y Respuesta ante Emergencia</t>
  </si>
  <si>
    <t>Cronograma de Simulacro
Listas de asistencia</t>
  </si>
  <si>
    <t>Procedimiento de Inspecciones</t>
  </si>
  <si>
    <t>Cronograma de Inspecciones Planeadas                                     Consolidado de las condiciones identificadas</t>
  </si>
  <si>
    <t xml:space="preserve">Formato de autoreporte de Condiciones de trabajo y salud                                                                                        Seguimiento </t>
  </si>
  <si>
    <t>Prácticas seguras</t>
  </si>
  <si>
    <t>Acta de seguimiento del programa de matenimiento preventivo y correctivo</t>
  </si>
  <si>
    <t>Lista de asistencia                                                                                 Registro fotografico</t>
  </si>
  <si>
    <t>Lista de asistencia                                                                             Evaluación de la Inducción/Reinducción</t>
  </si>
  <si>
    <t>X</t>
  </si>
  <si>
    <t>Humano</t>
  </si>
  <si>
    <t>Tecnologico</t>
  </si>
  <si>
    <t>Seguimiento a recomendaciones</t>
  </si>
  <si>
    <t xml:space="preserve">Registro fotografico </t>
  </si>
  <si>
    <t>CONTROL DE LOS CAMBIOS</t>
  </si>
  <si>
    <t>VERSIÓN</t>
  </si>
  <si>
    <t>DESCRIPCIÓN DEL CAMBIO</t>
  </si>
  <si>
    <t>Creación del documento</t>
  </si>
  <si>
    <t>Actualización del documento</t>
  </si>
  <si>
    <t>Verificación e implementación de los mecanismos de seguimiento y evaluación</t>
  </si>
  <si>
    <t>Desarrollar el programa de capacitación con todos los temas en materia de seguridad y salud en el trabajo</t>
  </si>
  <si>
    <t>Adquirir o comprar con cualquier forma de contratación, convenio o suministro de bienes y/o servicios tales como insumos, herramientas, equipos, maquinarias, infraestructura, servicios y todo aquello que la empresa necesite para su correcto funcionamiento</t>
  </si>
  <si>
    <t>Dar a conocer las responsabilidades en SST a cada colaborador con la finalidad de que pueda hacer una correcta rendición de cuentas</t>
  </si>
  <si>
    <t>Realizar las acciones para el mejoramiento del desempeño de los procesos, corregir las desviaciones, estandarizar los cambios, realizar la formación y capacitación requerida y se definir su seguimiento</t>
  </si>
  <si>
    <t xml:space="preserve">Registro fotográfico de la ubicación del extintor CO2      </t>
  </si>
  <si>
    <t>Seguimiento a Examenes Médicos Ocupacionales realizadas por la IPS prestadora (Análisis a exámenes periódicos realizados por la Empresa )</t>
  </si>
  <si>
    <t>ELABORÓ</t>
  </si>
  <si>
    <t>REVISÓ</t>
  </si>
  <si>
    <t>APROBÓ</t>
  </si>
  <si>
    <t>Representante Legal</t>
  </si>
  <si>
    <r>
      <t xml:space="preserve">Meta: </t>
    </r>
    <r>
      <rPr>
        <sz val="12"/>
        <rFont val="Arial Narrow"/>
        <family val="2"/>
      </rPr>
      <t>Cumplir con el 90% de las actividades programadas</t>
    </r>
  </si>
  <si>
    <r>
      <t xml:space="preserve">Vigencia: </t>
    </r>
    <r>
      <rPr>
        <sz val="12"/>
        <color theme="1"/>
        <rFont val="Arial Narrow"/>
        <family val="2"/>
      </rPr>
      <t>Año 2022</t>
    </r>
  </si>
  <si>
    <t xml:space="preserve">Indicador: N° de actividades ejecutadas oportunamente en el periódo / N° de actividades programadas en el periódo </t>
  </si>
  <si>
    <t>Planificación del SGSST para la vigencia 2022</t>
  </si>
  <si>
    <t>OBJETIVOS DE CONTROL</t>
  </si>
  <si>
    <t>Cumplir con la normatividad vigente y la asignación de los recursos necesarios del Sistema de Gestión de Seguridad y Salud en el Trabajo.</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</si>
  <si>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2022</t>
  </si>
  <si>
    <t>Mantener 100% disponibles y debidamente actualizados los documentos y registros requeridos para la implementación, seguimiento y mejora del SGSST y su conservación, conforme con lo exigido por la Normativa Legal Vigente para el año 2022.</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</si>
  <si>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2022
Establecer las acciones, mecanismos, estrategias y medidas de seguridad encaminadas al desarrollo e implementación del Plan Estratégico de Seguridad Vial - PESV dentro del Sistema de Gestión de la Seguridad, Salud en el Trabajo</t>
  </si>
  <si>
    <t>Implementar en un 90% las acciones para la vigilancia epidemiológica con el proposito de proteger la Seguridad y Salud de los trabajadores favoreciendo el bienestar de los empleados públicos, trabajadores y contratistas, en el 2022.</t>
  </si>
  <si>
    <t>Realizar la Autoevaluación del SG-SST 0312/2019 conforme a los estándares mínimos correspondientes al periodo 2022</t>
  </si>
  <si>
    <t>Estructuración del Plan Anual de Trabajo del SG-SST 2022</t>
  </si>
  <si>
    <t>Realizar encuesta de identificación de los peligros de acuerdo a cargos y puestos de trabajo</t>
  </si>
  <si>
    <t xml:space="preserve">Revisión de la implementación del procedimiento de compras y adquisiciones de productos y/o servicios </t>
  </si>
  <si>
    <t>Contratación</t>
  </si>
  <si>
    <t>Aplicación de la batería de preguntas a la población fija del HRSM (Cuando se levante la emergencia sanitaria en Colombia)</t>
  </si>
  <si>
    <t>Inspección de equipos de emergencias, Camilla y botiquin portatil</t>
  </si>
  <si>
    <t>Llevar a cabo auditoría Interna en el marco de la programación de auditorias del SG para la vigencia 2022</t>
  </si>
  <si>
    <t>CRONOGRAMA VIGENCIA 2022</t>
  </si>
  <si>
    <t>Elaboración del Programa de capacitación 2022 que incluya (Copasst- Convivencia- Brigada de Emergencias- Seguridad Vial - Colaboradores en temas acordes a los peligros ya identificados en la Matriz de Peligros e incluir la Inducción y Reinducción en el Programa de capacitación )</t>
  </si>
  <si>
    <t>Matriz de Indicadores 2022</t>
  </si>
  <si>
    <t>Plan de Auditorías 2022                                                                           Informe de resultado de Auditoría</t>
  </si>
  <si>
    <t>Seguimiento y Medicion SG-SST 2022
Programas SG SST 2022</t>
  </si>
  <si>
    <t>CONSOLIDADO DEL PLAN ANUAL DE TRABAJO DEL SGSST 2022</t>
  </si>
  <si>
    <t>Línea basal en movilidad SEGURA</t>
  </si>
  <si>
    <t>Conocimiento del cliente y su entorno</t>
  </si>
  <si>
    <t>Identificación de peligros por exposición al transito</t>
  </si>
  <si>
    <t>Seguimiento a indicadores, gestión de aspectos organizacionales, seguimiento a mejoras</t>
  </si>
  <si>
    <t>Actualización y conservación de la información documentada del SGSST conforme con la normatividad al 100%</t>
  </si>
  <si>
    <t>Capacitación, entrenamiento, inducción y reinducción en SST al 95%</t>
  </si>
  <si>
    <t>95% de la Comunicación y Participación</t>
  </si>
  <si>
    <t>100% de  la gestión de los cambios internos (introducción de nuevos procesos, cambio en los métodos de trabajo, cambios en instalaciones, entre otros) o cambios externos (cambios en la legislación, evolución del conocimiento en seguridad y salud en el trabajo, entre otros)</t>
  </si>
  <si>
    <t xml:space="preserve">Implementar al 100% medidas preventivas referentes a la prevención por el COVID-19 dirigidas a todas las modalidades de trabajo de la empresa, con el fin de reducir la propagación entre colaboradores, mantener medidas sanitarias en las operaciones de la empresa y propiciar un entorno de trabajo seguro y saludable </t>
  </si>
  <si>
    <t>Capacitar al 95% la población trabajadora</t>
  </si>
  <si>
    <t>Garantizar que se identifiquen y evalúen en las especificaciones relativas a las compras o adquisiciones de productos y servicios, las disposiciones relacionadas con el cumplimiento del SGSST al 100%</t>
  </si>
  <si>
    <t>Definir el 100% de los roles y responsabilidades en materia de SST de cada actor del SG</t>
  </si>
  <si>
    <t>Verificar que se de cumplimiento al SGSST, formular planes de mejora. Sugerir medidas preventivas y correctivas
90% el cumplimiento del plan de trabajo del COPASST</t>
  </si>
  <si>
    <t>Promover espacios de diálogo para llegar a una solución efectiva  y espacios seguro de trabajo saludable
90% el cumplimiento del plan de trabajo del CCL</t>
  </si>
  <si>
    <t>Prevenir y atender en un 100% los accidentes de tránsito que afecten la salud e integridad de los colaboradores, contratistas, visitantes de la Empresa y peatones</t>
  </si>
  <si>
    <t>Desarrollar en un 95% los programas de Vigilancia Epidemiológica y de P y P de acuerdo las necesidades presentadas en los exámenes periódicos y la matriz de Riesgos</t>
  </si>
  <si>
    <t>Realizar el reporte e investigación de incidentes, accidentes y enfermedades laborales, para su respectivo análisis estadístico en un 100%</t>
  </si>
  <si>
    <t>Conocer al 100% las condiciones de salud  y establecer la aptitud física y mental de los  trabajadores</t>
  </si>
  <si>
    <t>Adoptar y aplicar al 100% medidas efectivas para la identificación, prevención, evaluación, valoración y control de los peligros y riesgos</t>
  </si>
  <si>
    <t>Cumplimiento del Procedimiento plan prevencion preparacion y respuesta ante emergencias
100% Implementación del PPRE</t>
  </si>
  <si>
    <t>Identificación de peligros por exposición a peligro biomecánico</t>
  </si>
  <si>
    <t>Inspección de puestos de trabajo</t>
  </si>
  <si>
    <t>Capacitación en control del peligro biomecánico</t>
  </si>
  <si>
    <t xml:space="preserve">Estilos de vida saludables
Cumplir con el 80% de las actividades programadas en el programa de estilos de vida saludable
</t>
  </si>
  <si>
    <t>Línea basal para la estructura del EVS</t>
  </si>
  <si>
    <t>Promoción de la cultura de la salud sexual y reproductiva</t>
  </si>
  <si>
    <t>Campañas de alcoholismo, farmacodependencia y tabaquismo</t>
  </si>
  <si>
    <t>Capacitación de apoya para el EVS</t>
  </si>
  <si>
    <t>Estilos de vida saludables</t>
  </si>
  <si>
    <t>ARL - CCL</t>
  </si>
  <si>
    <t>SVE - Salud Mental
Cumplir con el 80% de las actividades en el programa de intervención de la salud mental</t>
  </si>
  <si>
    <t>Salud mental</t>
  </si>
  <si>
    <t>Revisión del PVE - Psicosocial</t>
  </si>
  <si>
    <t>Promoción del sueño - EVS</t>
  </si>
  <si>
    <t>Capacitaciones en el manejo de la salud menta</t>
  </si>
  <si>
    <t>Programa de caídas a nivel. Este programa aplica para ser implementado en todas las áreas, procesos y sedes de la organización incluyendo personal vinculado, temporal, contratista y subcontratista.</t>
  </si>
  <si>
    <t>Revisión de la Caracterización de Accidentalidad para focalizar la intervención y priorizar de acuerdo a las zonas de mayor frecuencia en la accidentalidad por caídas.</t>
  </si>
  <si>
    <t>Revisión y actualización documental del programa de Orden y Aseo</t>
  </si>
  <si>
    <t>Implementación del programa de orden y aseo</t>
  </si>
  <si>
    <t>Capacitación en control de caídas a nivel, orden y aseo</t>
  </si>
  <si>
    <t>Cumplimiento del 90% para los programas de caídas a nivel, orden y aseo</t>
  </si>
  <si>
    <t>Notificar oportunamente los AT y EL</t>
  </si>
  <si>
    <t>Responsable del SGSST - COPASST, Líder de proceso</t>
  </si>
  <si>
    <t>Gestión Humana - Responsable del SGSST - Medico Ocupacional</t>
  </si>
  <si>
    <t>Responsable del SGSST - ARL</t>
  </si>
  <si>
    <t>Investigar  oportunamente los AT y EL</t>
  </si>
  <si>
    <r>
      <t xml:space="preserve">Objetivo: </t>
    </r>
    <r>
      <rPr>
        <sz val="12"/>
        <rFont val="Arial Narrow"/>
        <family val="2"/>
      </rPr>
      <t>Documentar, Implementar y mantener las actividades del Sistema de Gestión de Seguridad y Salud en el Trabajo de acuerdo a lo establecido en el Decreto 1072 de 2015 y en los estándares mínimos del SG-SST Resolución 0312 del 2019,  con el fin de garantizar la disminución de los accidentes de trabajo y enfermedades laborales en la Corporación</t>
    </r>
  </si>
  <si>
    <r>
      <t xml:space="preserve">Alcance: </t>
    </r>
    <r>
      <rPr>
        <sz val="12"/>
        <rFont val="Arial Narrow"/>
        <family val="2"/>
      </rPr>
      <t>Aplica para todos los trabajadores directos, en misión, contratistas, conveniantes y proveedores</t>
    </r>
  </si>
  <si>
    <t>SISTEMA DE GESTIÓN INTEGRAL
PLAN DE TRABAJO DE SEGURIDAD Y SALUD EN EL TRABAJO</t>
  </si>
  <si>
    <r>
      <t xml:space="preserve">Código: </t>
    </r>
    <r>
      <rPr>
        <sz val="12"/>
        <rFont val="Arial"/>
        <family val="2"/>
      </rPr>
      <t>GSGI-SGSST-PL-01</t>
    </r>
    <r>
      <rPr>
        <b/>
        <sz val="12"/>
        <rFont val="Arial"/>
        <family val="2"/>
      </rPr>
      <t xml:space="preserve">
Fecha: </t>
    </r>
    <r>
      <rPr>
        <sz val="12"/>
        <rFont val="Arial"/>
        <family val="2"/>
      </rPr>
      <t>15-02-2022</t>
    </r>
    <r>
      <rPr>
        <b/>
        <sz val="12"/>
        <rFont val="Arial"/>
        <family val="2"/>
      </rPr>
      <t xml:space="preserve">
Versión: </t>
    </r>
    <r>
      <rPr>
        <sz val="12"/>
        <rFont val="Arial"/>
        <family val="2"/>
      </rPr>
      <t>1</t>
    </r>
  </si>
  <si>
    <r>
      <t xml:space="preserve">Apoyo: </t>
    </r>
    <r>
      <rPr>
        <sz val="12"/>
        <color theme="1"/>
        <rFont val="Arial Narrow"/>
        <family val="2"/>
      </rPr>
      <t>Dirección, ARL, Calidad, Talento humana, COPASST</t>
    </r>
  </si>
  <si>
    <t>Promover  la participación de los trabajdores a
través del Comité Paritario en Seguridad y
Salud en el Trabajo</t>
  </si>
  <si>
    <t>Mejorar continuamente la eficacia y efectividad del sistema de gestión integrado de la Corporación</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</si>
  <si>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2022, en la Corporación CVS</t>
  </si>
  <si>
    <t>Identificar los peligros, evaluar y valorar los riesgos al 100% presentes en la entidad que pueden generar accidentes de trabajo, enfermedades laborales y emergencias; estableciendo medidas de intervención y controles necesarios, con el apoyo del COPASST, en el periodo de 2022
Mejorar continuamente la eficacia y efectividad del sistema de gestión integrado de la Corporación</t>
  </si>
  <si>
    <t>Mejorar continuamente la eficacia y efectividad del sistema de gestión integrado de la Corporación para el año 2022</t>
  </si>
  <si>
    <t>Implementar en un 90% los Programas de Vigilancia
Epidemiológicacon el proposito de proteger la Seguridad y Salud de los trabajadores favoreciendo el bienestar de los empleados públicos, trabajadores y contratistas, en el 2022.</t>
  </si>
  <si>
    <t>Responsable del SGSST - Responsable del SGSST</t>
  </si>
  <si>
    <t>Gerente - Responsable del SGSST - Responsable del SGSST</t>
  </si>
  <si>
    <t>Gerente - Responsable del SGSST  - COPASST</t>
  </si>
  <si>
    <t xml:space="preserve">Responsable del SGSST            </t>
  </si>
  <si>
    <t xml:space="preserve">Responsable del SGSST - COPASST - Colaboradores      </t>
  </si>
  <si>
    <t>ARL - Responsable del SGSST</t>
  </si>
  <si>
    <t>Responsable del SGSST - Auxiliar SST</t>
  </si>
  <si>
    <t>Responsable del SGSST - Colaboradores</t>
  </si>
  <si>
    <t>Gestión Humana - ARL - Responsable del SGSST</t>
  </si>
  <si>
    <t>ARL - Responsable del SGSST - Contratación</t>
  </si>
  <si>
    <t xml:space="preserve">ARL - Responsable del SGSST   </t>
  </si>
  <si>
    <t xml:space="preserve">Responsable del SGSST - ARL </t>
  </si>
  <si>
    <t xml:space="preserve">Responsable del SGSST </t>
  </si>
  <si>
    <t xml:space="preserve">Gestión Humana - Responsable del SGSST  </t>
  </si>
  <si>
    <t xml:space="preserve">Gestión Humana - Responsable del SGSST </t>
  </si>
  <si>
    <t>Responsable del SGSST - Auxiliar SST - COPASST - Brigadistas - Gerencia</t>
  </si>
  <si>
    <t>Responsable del SGSST - Jefe de mantenimiento</t>
  </si>
  <si>
    <t xml:space="preserve">Responsable del SGSST - Líderes de proceso - Colaboradores </t>
  </si>
  <si>
    <t>Auditor Interno - Responsable del SGSST - COPASST</t>
  </si>
  <si>
    <t xml:space="preserve">Responsable del SGSST - COPASST - CCL - CSV - Lideres de proceso    </t>
  </si>
  <si>
    <t>Responsable del SGSST / COPASST / ARL</t>
  </si>
  <si>
    <t>15-01-2022</t>
  </si>
  <si>
    <t>Se introduce grafica para analisis de cumplimiento e indicador mensual y total</t>
  </si>
  <si>
    <t>PVE DME</t>
  </si>
  <si>
    <r>
      <t>Responsable:</t>
    </r>
    <r>
      <rPr>
        <sz val="12"/>
        <color theme="1"/>
        <rFont val="Arial Narrow"/>
        <family val="2"/>
      </rPr>
      <t xml:space="preserve"> Luz Angela Garces Aguado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</si>
</sst>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6" x14ac:knownFonts="1">
    <font>
      <sz val="10"/>
      <name val="Arial"/>
    </font>
    <font>
      <sz val="10"/>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0"/>
      <name val="Arial Narrow"/>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b/>
      <sz val="9"/>
      <name val="Arial Narrow"/>
      <family val="2"/>
    </font>
    <font>
      <sz val="8"/>
      <name val="Arial Narrow"/>
      <family val="2"/>
    </font>
    <font>
      <b/>
      <sz val="10"/>
      <name val="Arial Narrow"/>
      <family val="2"/>
    </font>
    <font>
      <b/>
      <sz val="8"/>
      <name val="Arial Narrow"/>
      <family val="2"/>
    </font>
    <font>
      <b/>
      <sz val="7"/>
      <name val="Arial Narrow"/>
      <family val="2"/>
    </font>
    <font>
      <sz val="8"/>
      <color theme="1"/>
      <name val="Arial Narrow"/>
      <family val="2"/>
    </font>
    <font>
      <b/>
      <sz val="8"/>
      <color theme="2" tint="-0.89999084444715716"/>
      <name val="Arial Narrow"/>
      <family val="2"/>
    </font>
    <font>
      <b/>
      <sz val="12"/>
      <name val="Arial Narrow"/>
      <family val="2"/>
    </font>
    <font>
      <sz val="9"/>
      <color indexed="81"/>
      <name val="Tahoma"/>
      <family val="2"/>
    </font>
    <font>
      <b/>
      <sz val="9"/>
      <color indexed="81"/>
      <name val="Tahoma"/>
      <family val="2"/>
    </font>
    <font>
      <sz val="9"/>
      <name val="Arial Narrow"/>
      <family val="2"/>
    </font>
    <font>
      <sz val="9"/>
      <color theme="1"/>
      <name val="Arial Narrow"/>
      <family val="2"/>
    </font>
    <font>
      <b/>
      <sz val="8"/>
      <color theme="1"/>
      <name val="Arial Narrow"/>
      <family val="2"/>
    </font>
    <font>
      <sz val="12"/>
      <name val="Arial Narrow"/>
      <family val="2"/>
    </font>
    <font>
      <b/>
      <sz val="12"/>
      <color theme="0"/>
      <name val="Arial Narrow"/>
      <family val="2"/>
    </font>
    <font>
      <sz val="5"/>
      <color theme="0"/>
      <name val="Arial Narrow"/>
      <family val="2"/>
    </font>
    <font>
      <sz val="12"/>
      <color theme="0"/>
      <name val="Arial Narrow"/>
      <family val="2"/>
    </font>
    <font>
      <sz val="12"/>
      <color theme="1"/>
      <name val="Arial Narrow"/>
      <family val="2"/>
    </font>
    <font>
      <b/>
      <sz val="12"/>
      <color theme="1"/>
      <name val="Arial Narrow"/>
      <family val="2"/>
    </font>
    <font>
      <b/>
      <sz val="10"/>
      <color theme="1"/>
      <name val="Arial Narrow"/>
      <family val="2"/>
    </font>
    <font>
      <b/>
      <sz val="12"/>
      <name val="Arial"/>
      <family val="2"/>
    </font>
    <font>
      <sz val="12"/>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rgb="FFFFFF00"/>
        <bgColor indexed="64"/>
      </patternFill>
    </fill>
    <fill>
      <patternFill patternType="solid">
        <fgColor theme="2" tint="-9.9978637043366805E-2"/>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medium">
        <color indexed="64"/>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indexed="64"/>
      </top>
      <bottom style="thin">
        <color theme="0" tint="-0.249977111117893"/>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style="medium">
        <color indexed="64"/>
      </right>
      <top style="thin">
        <color theme="0" tint="-0.249977111117893"/>
      </top>
      <bottom/>
      <diagonal/>
    </border>
    <border>
      <left/>
      <right style="medium">
        <color indexed="64"/>
      </right>
      <top style="thin">
        <color theme="0" tint="-0.249977111117893"/>
      </top>
      <bottom style="thin">
        <color theme="0" tint="-0.249977111117893"/>
      </bottom>
      <diagonal/>
    </border>
    <border>
      <left/>
      <right style="medium">
        <color indexed="64"/>
      </right>
      <top/>
      <bottom style="thin">
        <color theme="0" tint="-0.249977111117893"/>
      </bottom>
      <diagonal/>
    </border>
    <border>
      <left/>
      <right style="medium">
        <color indexed="64"/>
      </right>
      <top/>
      <bottom style="medium">
        <color indexed="64"/>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style="thin">
        <color indexed="64"/>
      </top>
      <bottom style="thin">
        <color theme="0" tint="-0.249977111117893"/>
      </bottom>
      <diagonal/>
    </border>
    <border>
      <left style="thin">
        <color indexed="64"/>
      </left>
      <right/>
      <top/>
      <bottom style="thin">
        <color indexed="64"/>
      </bottom>
      <diagonal/>
    </border>
    <border>
      <left/>
      <right/>
      <top/>
      <bottom style="thin">
        <color theme="0" tint="-0.249977111117893"/>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diagonal/>
    </border>
  </borders>
  <cellStyleXfs count="3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2" applyNumberFormat="0" applyFill="0" applyAlignment="0" applyProtection="0"/>
    <xf numFmtId="0" fontId="5" fillId="0" borderId="0" applyNumberFormat="0" applyFill="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6" fillId="7" borderId="1" applyNumberFormat="0" applyAlignment="0" applyProtection="0"/>
    <xf numFmtId="164" fontId="7" fillId="0" borderId="0" applyFont="0" applyFill="0" applyBorder="0" applyAlignment="0" applyProtection="0"/>
    <xf numFmtId="0" fontId="8" fillId="3" borderId="0" applyNumberFormat="0" applyBorder="0" applyAlignment="0" applyProtection="0"/>
    <xf numFmtId="0" fontId="9" fillId="21" borderId="0" applyNumberFormat="0" applyBorder="0" applyAlignment="0" applyProtection="0"/>
    <xf numFmtId="17" fontId="10" fillId="0" borderId="0"/>
    <xf numFmtId="9" fontId="1" fillId="0" borderId="0" applyFont="0" applyFill="0" applyBorder="0" applyAlignment="0" applyProtection="0"/>
    <xf numFmtId="9" fontId="10" fillId="0" borderId="0" applyFont="0" applyFill="0" applyBorder="0" applyAlignment="0" applyProtection="0"/>
    <xf numFmtId="0" fontId="11" fillId="16"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 fillId="0" borderId="0"/>
  </cellStyleXfs>
  <cellXfs count="230">
    <xf numFmtId="0" fontId="0" fillId="0" borderId="0" xfId="0"/>
    <xf numFmtId="17" fontId="14" fillId="27" borderId="8" xfId="31" applyFont="1" applyFill="1" applyBorder="1" applyAlignment="1" applyProtection="1">
      <alignment horizontal="center" vertical="center"/>
    </xf>
    <xf numFmtId="17" fontId="14" fillId="27" borderId="9" xfId="31" applyFont="1" applyFill="1" applyBorder="1" applyAlignment="1" applyProtection="1">
      <alignment horizontal="center" vertical="center"/>
    </xf>
    <xf numFmtId="17" fontId="14" fillId="27" borderId="7" xfId="31" applyFont="1" applyFill="1" applyBorder="1" applyAlignment="1" applyProtection="1">
      <alignment horizontal="center" vertical="center"/>
    </xf>
    <xf numFmtId="0" fontId="15" fillId="25" borderId="49" xfId="0" applyFont="1" applyFill="1" applyBorder="1" applyAlignment="1">
      <alignment horizontal="justify" vertical="center" wrapText="1"/>
    </xf>
    <xf numFmtId="1" fontId="19" fillId="22" borderId="23" xfId="31" applyNumberFormat="1" applyFont="1" applyFill="1" applyBorder="1" applyAlignment="1" applyProtection="1">
      <alignment horizontal="center" vertical="center"/>
      <protection locked="0"/>
    </xf>
    <xf numFmtId="1" fontId="19" fillId="22" borderId="24" xfId="31" applyNumberFormat="1" applyFont="1" applyFill="1" applyBorder="1" applyAlignment="1" applyProtection="1">
      <alignment horizontal="center" vertical="center"/>
      <protection locked="0"/>
    </xf>
    <xf numFmtId="1" fontId="19" fillId="22" borderId="17" xfId="31" applyNumberFormat="1" applyFont="1" applyFill="1" applyBorder="1" applyAlignment="1" applyProtection="1">
      <alignment horizontal="center" vertical="center"/>
      <protection locked="0"/>
    </xf>
    <xf numFmtId="1" fontId="19" fillId="0" borderId="23" xfId="31" applyNumberFormat="1" applyFont="1" applyFill="1" applyBorder="1" applyAlignment="1" applyProtection="1">
      <alignment horizontal="center" vertical="center"/>
      <protection locked="0"/>
    </xf>
    <xf numFmtId="1" fontId="19" fillId="0" borderId="24" xfId="31" applyNumberFormat="1" applyFont="1" applyFill="1" applyBorder="1" applyAlignment="1" applyProtection="1">
      <alignment horizontal="center" vertical="center"/>
      <protection locked="0"/>
    </xf>
    <xf numFmtId="1" fontId="19" fillId="22" borderId="22" xfId="31" applyNumberFormat="1" applyFont="1" applyFill="1" applyBorder="1" applyAlignment="1" applyProtection="1">
      <alignment horizontal="center" vertical="center"/>
      <protection locked="0"/>
    </xf>
    <xf numFmtId="1" fontId="19" fillId="22" borderId="25" xfId="31" applyNumberFormat="1" applyFont="1" applyFill="1" applyBorder="1" applyAlignment="1" applyProtection="1">
      <alignment horizontal="center" vertical="center"/>
      <protection locked="0"/>
    </xf>
    <xf numFmtId="1" fontId="19" fillId="22" borderId="26" xfId="31" applyNumberFormat="1" applyFont="1" applyFill="1" applyBorder="1" applyAlignment="1" applyProtection="1">
      <alignment horizontal="center" vertical="center"/>
      <protection locked="0"/>
    </xf>
    <xf numFmtId="1" fontId="19" fillId="22" borderId="18" xfId="31" applyNumberFormat="1" applyFont="1" applyFill="1" applyBorder="1" applyAlignment="1" applyProtection="1">
      <alignment horizontal="center" vertical="center"/>
      <protection locked="0"/>
    </xf>
    <xf numFmtId="1" fontId="19" fillId="0" borderId="25" xfId="31" applyNumberFormat="1" applyFont="1" applyFill="1" applyBorder="1" applyAlignment="1" applyProtection="1">
      <alignment horizontal="center" vertical="center"/>
      <protection locked="0"/>
    </xf>
    <xf numFmtId="1" fontId="19" fillId="0" borderId="26" xfId="31" applyNumberFormat="1" applyFont="1" applyFill="1" applyBorder="1" applyAlignment="1" applyProtection="1">
      <alignment horizontal="center" vertical="center"/>
      <protection locked="0"/>
    </xf>
    <xf numFmtId="0" fontId="17" fillId="25" borderId="7" xfId="0" applyFont="1" applyFill="1" applyBorder="1" applyAlignment="1">
      <alignment horizontal="center" vertical="center" wrapText="1"/>
    </xf>
    <xf numFmtId="0" fontId="17" fillId="25" borderId="5" xfId="0" applyFont="1" applyFill="1" applyBorder="1" applyAlignment="1">
      <alignment horizontal="center" vertical="center" wrapText="1"/>
    </xf>
    <xf numFmtId="1" fontId="19" fillId="24" borderId="21" xfId="31" applyNumberFormat="1" applyFont="1" applyFill="1" applyBorder="1" applyAlignment="1" applyProtection="1">
      <alignment horizontal="center" vertical="center"/>
      <protection locked="0"/>
    </xf>
    <xf numFmtId="0" fontId="15" fillId="25" borderId="53" xfId="0" applyFont="1" applyFill="1" applyBorder="1" applyAlignment="1">
      <alignment horizontal="justify" vertical="center" wrapText="1"/>
    </xf>
    <xf numFmtId="0" fontId="15" fillId="25" borderId="13" xfId="0" applyFont="1" applyFill="1" applyBorder="1" applyAlignment="1">
      <alignment horizontal="justify" vertical="center" wrapText="1"/>
    </xf>
    <xf numFmtId="0" fontId="15" fillId="25" borderId="7" xfId="0" applyFont="1" applyFill="1" applyBorder="1" applyAlignment="1">
      <alignment horizontal="justify" vertical="center" wrapText="1"/>
    </xf>
    <xf numFmtId="0" fontId="15" fillId="25" borderId="5" xfId="0" applyFont="1" applyFill="1" applyBorder="1" applyAlignment="1">
      <alignment horizontal="justify" vertical="center" wrapText="1"/>
    </xf>
    <xf numFmtId="0" fontId="15" fillId="0" borderId="9" xfId="0" applyFont="1" applyBorder="1" applyAlignment="1">
      <alignment horizontal="justify" vertical="center" wrapText="1"/>
    </xf>
    <xf numFmtId="0" fontId="15" fillId="0" borderId="53" xfId="0" applyFont="1" applyBorder="1" applyAlignment="1">
      <alignment horizontal="justify" vertical="center" wrapText="1"/>
    </xf>
    <xf numFmtId="0" fontId="17" fillId="0" borderId="5" xfId="0" applyFont="1" applyBorder="1" applyAlignment="1">
      <alignment horizontal="center" vertical="center" wrapText="1"/>
    </xf>
    <xf numFmtId="0" fontId="19" fillId="25" borderId="12" xfId="0" applyFont="1" applyFill="1" applyBorder="1" applyAlignment="1">
      <alignment horizontal="justify" vertical="center" wrapText="1"/>
    </xf>
    <xf numFmtId="0" fontId="19" fillId="25" borderId="5" xfId="0" applyFont="1" applyFill="1" applyBorder="1" applyAlignment="1">
      <alignment horizontal="justify" vertical="center" wrapText="1"/>
    </xf>
    <xf numFmtId="0" fontId="19" fillId="25" borderId="6" xfId="0" applyFont="1" applyFill="1" applyBorder="1" applyAlignment="1">
      <alignment horizontal="justify" vertical="center" wrapText="1"/>
    </xf>
    <xf numFmtId="0" fontId="21" fillId="30" borderId="39" xfId="0" applyFont="1" applyFill="1" applyBorder="1" applyAlignment="1">
      <alignment horizontal="center" vertical="center" textRotation="90" wrapText="1"/>
    </xf>
    <xf numFmtId="14" fontId="15" fillId="0" borderId="5" xfId="0" applyNumberFormat="1" applyFont="1" applyBorder="1" applyAlignment="1">
      <alignment horizontal="center" vertical="center"/>
    </xf>
    <xf numFmtId="0" fontId="15" fillId="0" borderId="5" xfId="0" applyFont="1" applyBorder="1" applyAlignment="1">
      <alignment horizontal="center" vertical="center"/>
    </xf>
    <xf numFmtId="14" fontId="15" fillId="0" borderId="5" xfId="0" applyNumberFormat="1" applyFont="1" applyBorder="1" applyAlignment="1">
      <alignment horizontal="left" vertical="center" wrapText="1"/>
    </xf>
    <xf numFmtId="14" fontId="15" fillId="0" borderId="5" xfId="0" applyNumberFormat="1" applyFont="1" applyBorder="1" applyAlignment="1">
      <alignment horizontal="center" vertical="center" wrapText="1"/>
    </xf>
    <xf numFmtId="17" fontId="15" fillId="0" borderId="5" xfId="0" applyNumberFormat="1" applyFont="1" applyBorder="1" applyAlignment="1">
      <alignment horizontal="center" vertical="center" wrapText="1"/>
    </xf>
    <xf numFmtId="0" fontId="15" fillId="0" borderId="5" xfId="0" applyFont="1" applyBorder="1" applyAlignment="1">
      <alignment horizontal="justify" vertical="center" wrapText="1"/>
    </xf>
    <xf numFmtId="1" fontId="19" fillId="22" borderId="19" xfId="31" applyNumberFormat="1" applyFont="1" applyFill="1" applyBorder="1" applyAlignment="1" applyProtection="1">
      <alignment horizontal="center" vertical="center"/>
      <protection locked="0"/>
    </xf>
    <xf numFmtId="1" fontId="19" fillId="0" borderId="19" xfId="31" applyNumberFormat="1" applyFont="1" applyFill="1" applyBorder="1" applyAlignment="1" applyProtection="1">
      <alignment horizontal="center" vertical="center"/>
      <protection locked="0"/>
    </xf>
    <xf numFmtId="1" fontId="19" fillId="22" borderId="5" xfId="31" applyNumberFormat="1" applyFont="1" applyFill="1" applyBorder="1" applyAlignment="1" applyProtection="1">
      <alignment horizontal="center" vertical="center"/>
      <protection locked="0"/>
    </xf>
    <xf numFmtId="0" fontId="15" fillId="0" borderId="5" xfId="0" applyFont="1" applyBorder="1" applyAlignment="1">
      <alignment vertical="center" wrapText="1"/>
    </xf>
    <xf numFmtId="0" fontId="19" fillId="0" borderId="6" xfId="0" applyFont="1" applyBorder="1" applyAlignment="1">
      <alignment horizontal="justify" vertical="center" wrapText="1"/>
    </xf>
    <xf numFmtId="0" fontId="15" fillId="25" borderId="12" xfId="0" applyFont="1" applyFill="1" applyBorder="1" applyAlignment="1">
      <alignment horizontal="justify" vertical="center" wrapText="1"/>
    </xf>
    <xf numFmtId="0" fontId="15" fillId="25" borderId="6" xfId="0" applyFont="1" applyFill="1" applyBorder="1" applyAlignment="1">
      <alignment horizontal="justify" vertical="center" wrapText="1"/>
    </xf>
    <xf numFmtId="0" fontId="15" fillId="0" borderId="5" xfId="0" applyFont="1" applyBorder="1" applyAlignment="1">
      <alignment horizontal="left" vertical="center" wrapText="1"/>
    </xf>
    <xf numFmtId="0" fontId="15" fillId="0" borderId="5" xfId="0" applyFont="1" applyBorder="1" applyAlignment="1">
      <alignment horizontal="center" vertical="center" wrapText="1"/>
    </xf>
    <xf numFmtId="0" fontId="24" fillId="0" borderId="0" xfId="0" applyFont="1" applyBorder="1" applyAlignment="1"/>
    <xf numFmtId="0" fontId="24" fillId="0" borderId="0" xfId="0" applyFont="1" applyBorder="1"/>
    <xf numFmtId="0" fontId="24" fillId="0" borderId="0" xfId="0" applyFont="1"/>
    <xf numFmtId="0" fontId="7" fillId="0" borderId="0" xfId="0" applyFont="1"/>
    <xf numFmtId="0" fontId="15" fillId="0" borderId="0" xfId="0" applyFont="1"/>
    <xf numFmtId="0" fontId="15" fillId="0" borderId="9" xfId="0" applyFont="1" applyBorder="1" applyAlignment="1">
      <alignment horizontal="justify" vertical="center"/>
    </xf>
    <xf numFmtId="0" fontId="24" fillId="0" borderId="0" xfId="0" applyFont="1" applyFill="1"/>
    <xf numFmtId="0" fontId="24" fillId="0" borderId="32" xfId="0" applyFont="1" applyBorder="1"/>
    <xf numFmtId="0" fontId="24" fillId="0" borderId="0" xfId="0" applyFont="1" applyBorder="1" applyAlignment="1">
      <alignment horizontal="center" wrapText="1"/>
    </xf>
    <xf numFmtId="0" fontId="24" fillId="0" borderId="0" xfId="0" applyFont="1" applyBorder="1" applyAlignment="1">
      <alignment horizontal="center" vertical="center" wrapText="1"/>
    </xf>
    <xf numFmtId="0" fontId="24" fillId="0" borderId="0" xfId="0" applyFont="1" applyBorder="1" applyAlignment="1">
      <alignment horizontal="left" vertical="center" wrapText="1"/>
    </xf>
    <xf numFmtId="0" fontId="24" fillId="0" borderId="36" xfId="0" applyFont="1" applyBorder="1" applyAlignment="1">
      <alignment horizontal="center"/>
    </xf>
    <xf numFmtId="0" fontId="24" fillId="0" borderId="33" xfId="0" applyFont="1" applyBorder="1"/>
    <xf numFmtId="0" fontId="24" fillId="0" borderId="35" xfId="0" applyFont="1" applyBorder="1" applyAlignment="1"/>
    <xf numFmtId="0" fontId="24" fillId="0" borderId="35" xfId="0" applyFont="1" applyBorder="1"/>
    <xf numFmtId="0" fontId="24" fillId="0" borderId="35" xfId="0" applyFont="1" applyBorder="1" applyAlignment="1">
      <alignment horizontal="center" wrapText="1"/>
    </xf>
    <xf numFmtId="0" fontId="24" fillId="0" borderId="35" xfId="0" applyFont="1" applyBorder="1" applyAlignment="1">
      <alignment horizontal="center"/>
    </xf>
    <xf numFmtId="0" fontId="24" fillId="0" borderId="35" xfId="0" applyFont="1" applyBorder="1" applyAlignment="1">
      <alignment horizontal="center" vertical="center" wrapText="1"/>
    </xf>
    <xf numFmtId="0" fontId="24" fillId="0" borderId="35" xfId="0" applyFont="1" applyBorder="1" applyAlignment="1">
      <alignment horizontal="left" vertical="center" wrapText="1"/>
    </xf>
    <xf numFmtId="0" fontId="24" fillId="0" borderId="46" xfId="0" applyFont="1" applyBorder="1" applyAlignment="1">
      <alignment horizontal="center"/>
    </xf>
    <xf numFmtId="0" fontId="24" fillId="0" borderId="0" xfId="0" applyFont="1" applyAlignment="1"/>
    <xf numFmtId="0" fontId="24" fillId="0" borderId="0" xfId="0" applyFont="1" applyAlignment="1">
      <alignment horizontal="center" wrapText="1"/>
    </xf>
    <xf numFmtId="0" fontId="24" fillId="0" borderId="0" xfId="0" applyFont="1" applyAlignment="1">
      <alignment horizontal="center"/>
    </xf>
    <xf numFmtId="0" fontId="24" fillId="0" borderId="0" xfId="0" applyFont="1" applyAlignment="1">
      <alignment horizontal="center" vertical="center" wrapText="1"/>
    </xf>
    <xf numFmtId="0" fontId="24" fillId="0" borderId="0" xfId="0" applyFont="1" applyAlignment="1">
      <alignment horizontal="left" vertical="center" wrapText="1"/>
    </xf>
    <xf numFmtId="0" fontId="0" fillId="0" borderId="0" xfId="0" applyAlignment="1">
      <alignment horizontal="center"/>
    </xf>
    <xf numFmtId="0" fontId="31" fillId="0" borderId="8" xfId="0" applyFont="1" applyBorder="1" applyAlignment="1">
      <alignment horizontal="center" vertical="center"/>
    </xf>
    <xf numFmtId="0" fontId="31" fillId="0" borderId="5" xfId="0" applyFont="1" applyBorder="1" applyAlignment="1">
      <alignment horizontal="left" vertical="center"/>
    </xf>
    <xf numFmtId="14" fontId="31" fillId="0" borderId="9" xfId="0" applyNumberFormat="1" applyFont="1" applyBorder="1" applyAlignment="1">
      <alignment horizontal="center" vertical="center"/>
    </xf>
    <xf numFmtId="0" fontId="19" fillId="0" borderId="6" xfId="0" applyFont="1" applyFill="1" applyBorder="1" applyAlignment="1">
      <alignment horizontal="justify" vertical="center" wrapText="1"/>
    </xf>
    <xf numFmtId="0" fontId="31" fillId="0" borderId="38" xfId="0" applyFont="1" applyBorder="1" applyAlignment="1">
      <alignment horizontal="center" vertical="center"/>
    </xf>
    <xf numFmtId="0" fontId="31" fillId="0" borderId="12" xfId="0" applyFont="1" applyBorder="1" applyAlignment="1">
      <alignment horizontal="justify" vertical="center" wrapText="1"/>
    </xf>
    <xf numFmtId="14" fontId="31" fillId="0" borderId="51" xfId="0" applyNumberFormat="1" applyFont="1" applyBorder="1" applyAlignment="1">
      <alignment horizontal="center" vertical="center"/>
    </xf>
    <xf numFmtId="0" fontId="27" fillId="0" borderId="12" xfId="0" applyFont="1" applyBorder="1"/>
    <xf numFmtId="0" fontId="27" fillId="0" borderId="6" xfId="0" applyFont="1" applyBorder="1"/>
    <xf numFmtId="1" fontId="19" fillId="32" borderId="23" xfId="31" applyNumberFormat="1" applyFont="1" applyFill="1" applyBorder="1" applyAlignment="1" applyProtection="1">
      <alignment horizontal="center" vertical="center"/>
      <protection locked="0"/>
    </xf>
    <xf numFmtId="0" fontId="24" fillId="0" borderId="0" xfId="0" applyFont="1" applyBorder="1" applyAlignment="1">
      <alignment horizontal="center"/>
    </xf>
    <xf numFmtId="1" fontId="25" fillId="0" borderId="16" xfId="31" applyNumberFormat="1" applyFont="1" applyFill="1" applyBorder="1" applyAlignment="1" applyProtection="1">
      <alignment horizontal="center" vertical="center"/>
      <protection locked="0"/>
    </xf>
    <xf numFmtId="0" fontId="14" fillId="0" borderId="0" xfId="0" applyFont="1" applyBorder="1" applyAlignment="1">
      <alignment horizontal="center"/>
    </xf>
    <xf numFmtId="0" fontId="32" fillId="25" borderId="50" xfId="0" applyFont="1" applyFill="1" applyBorder="1" applyAlignment="1">
      <alignment horizontal="center" vertical="center"/>
    </xf>
    <xf numFmtId="0" fontId="32" fillId="25" borderId="6"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5" xfId="0" applyFont="1" applyBorder="1" applyAlignment="1">
      <alignment horizontal="center"/>
    </xf>
    <xf numFmtId="1" fontId="19" fillId="22" borderId="5" xfId="31" applyNumberFormat="1" applyFont="1" applyFill="1" applyBorder="1" applyAlignment="1" applyProtection="1">
      <alignment horizontal="center" vertical="center" wrapText="1"/>
      <protection locked="0"/>
    </xf>
    <xf numFmtId="0" fontId="27" fillId="0" borderId="20" xfId="0" applyFont="1" applyFill="1" applyBorder="1" applyAlignment="1">
      <alignment horizontal="justify" vertical="center" wrapText="1"/>
    </xf>
    <xf numFmtId="0" fontId="27" fillId="0" borderId="18" xfId="0" applyFont="1" applyFill="1" applyBorder="1" applyAlignment="1">
      <alignment horizontal="justify" vertical="center" wrapText="1"/>
    </xf>
    <xf numFmtId="0" fontId="30" fillId="31" borderId="48" xfId="0" applyNumberFormat="1" applyFont="1" applyFill="1" applyBorder="1" applyAlignment="1">
      <alignment horizontal="center" vertical="center" wrapText="1"/>
    </xf>
    <xf numFmtId="0" fontId="28" fillId="31" borderId="20" xfId="0" applyFont="1" applyFill="1" applyBorder="1" applyAlignment="1">
      <alignment horizontal="center" vertical="center" wrapText="1"/>
    </xf>
    <xf numFmtId="0" fontId="24" fillId="0" borderId="0" xfId="0" applyFont="1" applyBorder="1" applyAlignment="1">
      <alignment horizontal="center"/>
    </xf>
    <xf numFmtId="0" fontId="21" fillId="0" borderId="27" xfId="0" applyFont="1" applyFill="1" applyBorder="1" applyAlignment="1">
      <alignment horizontal="justify" vertical="center" wrapText="1"/>
    </xf>
    <xf numFmtId="0" fontId="32" fillId="33" borderId="5" xfId="0" applyFont="1" applyFill="1" applyBorder="1" applyAlignment="1">
      <alignment horizontal="center" vertical="center"/>
    </xf>
    <xf numFmtId="0" fontId="21" fillId="33" borderId="10" xfId="0" applyFont="1" applyFill="1" applyBorder="1" applyAlignment="1">
      <alignment horizontal="center" vertical="center"/>
    </xf>
    <xf numFmtId="0" fontId="21" fillId="33" borderId="57" xfId="0" applyFont="1" applyFill="1" applyBorder="1" applyAlignment="1">
      <alignment horizontal="center" vertical="center"/>
    </xf>
    <xf numFmtId="0" fontId="21" fillId="33" borderId="11" xfId="0" applyFont="1" applyFill="1" applyBorder="1" applyAlignment="1">
      <alignment horizontal="center" wrapText="1"/>
    </xf>
    <xf numFmtId="0" fontId="21" fillId="0" borderId="17" xfId="0" applyFont="1" applyFill="1" applyBorder="1" applyAlignment="1">
      <alignment horizontal="center" vertical="center" wrapText="1"/>
    </xf>
    <xf numFmtId="1" fontId="19" fillId="22" borderId="5" xfId="31" applyNumberFormat="1" applyFont="1" applyFill="1" applyBorder="1" applyAlignment="1" applyProtection="1">
      <alignment horizontal="center" vertical="center" wrapText="1"/>
      <protection locked="0"/>
    </xf>
    <xf numFmtId="1" fontId="21" fillId="0" borderId="47" xfId="0" applyNumberFormat="1" applyFont="1" applyBorder="1" applyAlignment="1">
      <alignment horizontal="center" vertical="center"/>
    </xf>
    <xf numFmtId="1" fontId="21" fillId="0" borderId="48" xfId="0" applyNumberFormat="1" applyFont="1" applyBorder="1" applyAlignment="1">
      <alignment horizontal="center" vertical="center"/>
    </xf>
    <xf numFmtId="1" fontId="21" fillId="0" borderId="22" xfId="0" applyNumberFormat="1" applyFont="1" applyBorder="1" applyAlignment="1">
      <alignment horizontal="center" vertical="center"/>
    </xf>
    <xf numFmtId="1" fontId="21" fillId="0" borderId="17" xfId="0" applyNumberFormat="1" applyFont="1" applyBorder="1" applyAlignment="1">
      <alignment horizontal="center" vertical="center"/>
    </xf>
    <xf numFmtId="0" fontId="30" fillId="31" borderId="47" xfId="0" applyNumberFormat="1" applyFont="1" applyFill="1" applyBorder="1" applyAlignment="1">
      <alignment horizontal="center" vertical="center" wrapText="1"/>
    </xf>
    <xf numFmtId="0" fontId="30" fillId="31" borderId="48" xfId="0" applyNumberFormat="1" applyFont="1" applyFill="1" applyBorder="1" applyAlignment="1">
      <alignment horizontal="center" vertical="center" wrapText="1"/>
    </xf>
    <xf numFmtId="0" fontId="24" fillId="0" borderId="5" xfId="0" applyFont="1" applyBorder="1" applyAlignment="1">
      <alignment horizontal="center"/>
    </xf>
    <xf numFmtId="0" fontId="32" fillId="0" borderId="58" xfId="0" applyFont="1" applyFill="1" applyBorder="1" applyAlignment="1">
      <alignment horizontal="left" vertical="center"/>
    </xf>
    <xf numFmtId="0" fontId="32" fillId="0" borderId="15" xfId="0" applyFont="1" applyFill="1" applyBorder="1" applyAlignment="1">
      <alignment horizontal="left" vertical="center"/>
    </xf>
    <xf numFmtId="0" fontId="32" fillId="0" borderId="29" xfId="0" applyFont="1" applyFill="1" applyBorder="1" applyAlignment="1">
      <alignment horizontal="left" vertical="center"/>
    </xf>
    <xf numFmtId="0" fontId="32" fillId="0" borderId="5" xfId="0" applyFont="1" applyFill="1" applyBorder="1" applyAlignment="1">
      <alignment horizontal="left" vertical="center"/>
    </xf>
    <xf numFmtId="0" fontId="21" fillId="0" borderId="5" xfId="0" applyFont="1" applyBorder="1" applyAlignment="1">
      <alignment horizontal="center" vertical="center"/>
    </xf>
    <xf numFmtId="0" fontId="34" fillId="0" borderId="59" xfId="37" applyFont="1" applyFill="1" applyBorder="1" applyAlignment="1">
      <alignment horizontal="center" vertical="center" wrapText="1"/>
    </xf>
    <xf numFmtId="0" fontId="34" fillId="0" borderId="29" xfId="37" applyFont="1" applyFill="1" applyBorder="1" applyAlignment="1">
      <alignment horizontal="center" vertical="center"/>
    </xf>
    <xf numFmtId="0" fontId="34" fillId="0" borderId="60" xfId="37" applyFont="1" applyFill="1" applyBorder="1" applyAlignment="1">
      <alignment horizontal="center" vertical="center"/>
    </xf>
    <xf numFmtId="0" fontId="34" fillId="0" borderId="30" xfId="37" applyFont="1" applyFill="1" applyBorder="1" applyAlignment="1">
      <alignment horizontal="center" vertical="center"/>
    </xf>
    <xf numFmtId="0" fontId="34" fillId="0" borderId="53" xfId="37" applyFont="1" applyFill="1" applyBorder="1" applyAlignment="1">
      <alignment horizontal="center" vertical="center"/>
    </xf>
    <xf numFmtId="0" fontId="34" fillId="0" borderId="49" xfId="37" applyFont="1" applyFill="1" applyBorder="1" applyAlignment="1">
      <alignment horizontal="center" vertical="center"/>
    </xf>
    <xf numFmtId="0" fontId="21" fillId="0" borderId="6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3" xfId="0" applyFont="1" applyBorder="1" applyAlignment="1">
      <alignment horizontal="justify" vertical="center" wrapText="1"/>
    </xf>
    <xf numFmtId="0" fontId="21" fillId="0" borderId="14" xfId="0" applyFont="1" applyBorder="1" applyAlignment="1">
      <alignment horizontal="justify" vertical="center" wrapText="1"/>
    </xf>
    <xf numFmtId="0" fontId="21" fillId="0" borderId="7" xfId="0" applyFont="1" applyBorder="1" applyAlignment="1">
      <alignment horizontal="justify" vertical="center" wrapText="1"/>
    </xf>
    <xf numFmtId="0" fontId="21" fillId="0" borderId="13" xfId="0" applyFont="1" applyBorder="1" applyAlignment="1">
      <alignment horizontal="justify" vertical="center"/>
    </xf>
    <xf numFmtId="0" fontId="21" fillId="0" borderId="14" xfId="0" applyFont="1" applyBorder="1" applyAlignment="1">
      <alignment horizontal="justify" vertical="center"/>
    </xf>
    <xf numFmtId="0" fontId="21" fillId="0" borderId="7" xfId="0" applyFont="1" applyBorder="1" applyAlignment="1">
      <alignment horizontal="justify" vertical="center"/>
    </xf>
    <xf numFmtId="9" fontId="19" fillId="22" borderId="19" xfId="32" applyFont="1" applyFill="1" applyBorder="1" applyAlignment="1" applyProtection="1">
      <alignment horizontal="center" vertical="center"/>
      <protection locked="0"/>
    </xf>
    <xf numFmtId="9" fontId="19" fillId="22" borderId="18" xfId="32" applyFont="1" applyFill="1" applyBorder="1" applyAlignment="1" applyProtection="1">
      <alignment horizontal="center" vertical="center"/>
      <protection locked="0"/>
    </xf>
    <xf numFmtId="17" fontId="16" fillId="27" borderId="8" xfId="31" applyFont="1" applyFill="1" applyBorder="1" applyAlignment="1" applyProtection="1">
      <alignment horizontal="center" vertical="center" textRotation="90" wrapText="1"/>
    </xf>
    <xf numFmtId="17" fontId="17" fillId="27" borderId="12" xfId="31" applyFont="1" applyFill="1" applyBorder="1" applyAlignment="1" applyProtection="1">
      <alignment horizontal="center" vertical="center" wrapText="1"/>
    </xf>
    <xf numFmtId="17" fontId="17" fillId="27" borderId="50" xfId="31" applyFont="1" applyFill="1" applyBorder="1" applyAlignment="1" applyProtection="1">
      <alignment horizontal="center" vertical="center" wrapText="1"/>
    </xf>
    <xf numFmtId="0" fontId="17" fillId="25" borderId="12" xfId="0" applyFont="1" applyFill="1" applyBorder="1" applyAlignment="1">
      <alignment horizontal="center" vertical="center" wrapText="1"/>
    </xf>
    <xf numFmtId="0" fontId="17" fillId="25" borderId="6" xfId="0"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6" xfId="0" applyFont="1" applyBorder="1" applyAlignment="1">
      <alignment horizontal="center" vertical="center" wrapText="1"/>
    </xf>
    <xf numFmtId="17" fontId="18" fillId="27" borderId="10" xfId="31" applyFont="1" applyFill="1" applyBorder="1" applyAlignment="1" applyProtection="1">
      <alignment horizontal="center" vertical="center"/>
    </xf>
    <xf numFmtId="17" fontId="18" fillId="27" borderId="11" xfId="31" applyFont="1" applyFill="1" applyBorder="1" applyAlignment="1" applyProtection="1">
      <alignment horizontal="center" vertical="center"/>
    </xf>
    <xf numFmtId="0" fontId="15" fillId="0" borderId="12" xfId="0" applyFont="1" applyFill="1" applyBorder="1" applyAlignment="1">
      <alignment horizontal="justify" vertical="center" wrapText="1"/>
    </xf>
    <xf numFmtId="0" fontId="15" fillId="0" borderId="6" xfId="0" applyFont="1" applyFill="1" applyBorder="1" applyAlignment="1">
      <alignment horizontal="justify" vertical="center" wrapText="1"/>
    </xf>
    <xf numFmtId="0" fontId="21" fillId="26" borderId="37" xfId="0" applyFont="1" applyFill="1" applyBorder="1" applyAlignment="1">
      <alignment horizontal="center" vertical="center" textRotation="90" wrapText="1"/>
    </xf>
    <xf numFmtId="0" fontId="21" fillId="26" borderId="8" xfId="0" applyFont="1" applyFill="1" applyBorder="1" applyAlignment="1">
      <alignment horizontal="center" vertical="center" textRotation="90" wrapText="1"/>
    </xf>
    <xf numFmtId="17" fontId="16" fillId="27" borderId="12" xfId="31" applyFont="1" applyFill="1" applyBorder="1" applyAlignment="1" applyProtection="1">
      <alignment horizontal="center" vertical="center" wrapText="1"/>
    </xf>
    <xf numFmtId="17" fontId="16" fillId="27" borderId="50" xfId="31" applyFont="1" applyFill="1" applyBorder="1" applyAlignment="1" applyProtection="1">
      <alignment horizontal="center" vertical="center" wrapText="1"/>
    </xf>
    <xf numFmtId="17" fontId="16" fillId="27" borderId="6" xfId="31" applyFont="1" applyFill="1" applyBorder="1" applyAlignment="1" applyProtection="1">
      <alignment horizontal="center" vertical="center" wrapText="1"/>
    </xf>
    <xf numFmtId="0" fontId="17" fillId="0" borderId="12"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5" borderId="50" xfId="0" applyFont="1" applyFill="1" applyBorder="1" applyAlignment="1">
      <alignment horizontal="center" vertical="center" wrapText="1"/>
    </xf>
    <xf numFmtId="0" fontId="17" fillId="25" borderId="5" xfId="0" applyFont="1" applyFill="1" applyBorder="1" applyAlignment="1">
      <alignment horizontal="center" vertical="center" wrapText="1"/>
    </xf>
    <xf numFmtId="0" fontId="15" fillId="25" borderId="5" xfId="0" applyFont="1" applyFill="1" applyBorder="1" applyAlignment="1">
      <alignment horizontal="center" vertical="center" wrapText="1"/>
    </xf>
    <xf numFmtId="0" fontId="15" fillId="25" borderId="12" xfId="0" applyFont="1" applyFill="1" applyBorder="1" applyAlignment="1">
      <alignment horizontal="justify" vertical="center" wrapText="1"/>
    </xf>
    <xf numFmtId="0" fontId="15" fillId="25" borderId="6" xfId="0" applyFont="1" applyFill="1" applyBorder="1" applyAlignment="1">
      <alignment horizontal="justify" vertical="center" wrapText="1"/>
    </xf>
    <xf numFmtId="0" fontId="17" fillId="0" borderId="50" xfId="0" applyFont="1" applyBorder="1" applyAlignment="1">
      <alignment horizontal="center" vertical="center" wrapText="1"/>
    </xf>
    <xf numFmtId="0" fontId="27" fillId="0" borderId="41" xfId="0" applyFont="1" applyFill="1" applyBorder="1" applyAlignment="1">
      <alignment horizontal="justify" vertical="center" wrapText="1"/>
    </xf>
    <xf numFmtId="0" fontId="27" fillId="0" borderId="20" xfId="0" applyFont="1" applyFill="1" applyBorder="1" applyAlignment="1">
      <alignment horizontal="justify" vertical="center" wrapText="1"/>
    </xf>
    <xf numFmtId="0" fontId="27" fillId="0" borderId="18" xfId="0" applyFont="1" applyFill="1" applyBorder="1" applyAlignment="1">
      <alignment horizontal="justify" vertical="center" wrapText="1"/>
    </xf>
    <xf numFmtId="0" fontId="7" fillId="0" borderId="5" xfId="0" applyFont="1" applyBorder="1" applyAlignment="1">
      <alignment horizontal="center" wrapText="1"/>
    </xf>
    <xf numFmtId="17" fontId="16" fillId="27" borderId="5" xfId="31" applyFont="1" applyFill="1" applyBorder="1" applyAlignment="1" applyProtection="1">
      <alignment horizontal="center" vertical="center"/>
    </xf>
    <xf numFmtId="1" fontId="21" fillId="0" borderId="16" xfId="0" applyNumberFormat="1" applyFont="1" applyBorder="1" applyAlignment="1">
      <alignment horizontal="center" vertical="center"/>
    </xf>
    <xf numFmtId="17" fontId="29" fillId="31" borderId="19" xfId="31" applyFont="1" applyFill="1" applyBorder="1" applyAlignment="1" applyProtection="1">
      <alignment horizontal="center" vertical="center"/>
    </xf>
    <xf numFmtId="17" fontId="29" fillId="31" borderId="18" xfId="31" applyFont="1" applyFill="1" applyBorder="1" applyAlignment="1" applyProtection="1">
      <alignment horizontal="center" vertical="center"/>
    </xf>
    <xf numFmtId="0" fontId="15" fillId="25" borderId="50" xfId="0" applyFont="1" applyFill="1" applyBorder="1" applyAlignment="1">
      <alignment horizontal="justify" vertical="center" wrapText="1"/>
    </xf>
    <xf numFmtId="17" fontId="16" fillId="27" borderId="12" xfId="31" applyFont="1" applyFill="1" applyBorder="1" applyAlignment="1" applyProtection="1">
      <alignment horizontal="center" vertical="center"/>
    </xf>
    <xf numFmtId="9" fontId="19" fillId="24" borderId="19" xfId="32" applyFont="1" applyFill="1" applyBorder="1" applyAlignment="1" applyProtection="1">
      <alignment horizontal="center" vertical="center"/>
      <protection locked="0"/>
    </xf>
    <xf numFmtId="9" fontId="19" fillId="24" borderId="18" xfId="32" applyFont="1" applyFill="1" applyBorder="1" applyAlignment="1" applyProtection="1">
      <alignment horizontal="center" vertical="center"/>
      <protection locked="0"/>
    </xf>
    <xf numFmtId="0" fontId="21" fillId="0" borderId="40" xfId="0" applyFont="1" applyFill="1" applyBorder="1" applyAlignment="1">
      <alignment horizontal="center" vertical="center" wrapText="1"/>
    </xf>
    <xf numFmtId="0" fontId="21" fillId="0" borderId="52"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19" fillId="0" borderId="12" xfId="0" applyFont="1" applyBorder="1" applyAlignment="1">
      <alignment horizontal="justify" vertical="center" wrapText="1"/>
    </xf>
    <xf numFmtId="0" fontId="19" fillId="0" borderId="50" xfId="0" applyFont="1" applyBorder="1" applyAlignment="1">
      <alignment horizontal="justify" vertical="center" wrapText="1"/>
    </xf>
    <xf numFmtId="0" fontId="19" fillId="0" borderId="6" xfId="0" applyFont="1" applyBorder="1" applyAlignment="1">
      <alignment horizontal="justify" vertical="center" wrapText="1"/>
    </xf>
    <xf numFmtId="17" fontId="16" fillId="27" borderId="5" xfId="31" applyFont="1" applyFill="1" applyBorder="1" applyAlignment="1" applyProtection="1">
      <alignment horizontal="center" vertical="center" wrapText="1"/>
    </xf>
    <xf numFmtId="17" fontId="16" fillId="27" borderId="50" xfId="31" applyFont="1" applyFill="1" applyBorder="1" applyAlignment="1" applyProtection="1">
      <alignment horizontal="center" vertical="center"/>
    </xf>
    <xf numFmtId="17" fontId="16" fillId="27" borderId="7" xfId="31" applyFont="1" applyFill="1" applyBorder="1" applyAlignment="1" applyProtection="1">
      <alignment horizontal="center" vertical="center" wrapText="1"/>
    </xf>
    <xf numFmtId="17" fontId="16" fillId="27" borderId="29" xfId="31" applyFont="1" applyFill="1" applyBorder="1" applyAlignment="1" applyProtection="1">
      <alignment horizontal="center" vertical="center" wrapText="1"/>
    </xf>
    <xf numFmtId="17" fontId="17" fillId="27" borderId="13" xfId="31" applyFont="1" applyFill="1" applyBorder="1" applyAlignment="1" applyProtection="1">
      <alignment horizontal="center" vertical="center"/>
    </xf>
    <xf numFmtId="17" fontId="17" fillId="27" borderId="14" xfId="31" applyFont="1" applyFill="1" applyBorder="1" applyAlignment="1" applyProtection="1">
      <alignment horizontal="center" vertical="center"/>
    </xf>
    <xf numFmtId="17" fontId="17" fillId="27" borderId="7" xfId="31" applyFont="1" applyFill="1" applyBorder="1" applyAlignment="1" applyProtection="1">
      <alignment horizontal="center" vertical="center"/>
    </xf>
    <xf numFmtId="0" fontId="28" fillId="31" borderId="20" xfId="0" applyFont="1" applyFill="1" applyBorder="1" applyAlignment="1">
      <alignment horizontal="center" vertical="center"/>
    </xf>
    <xf numFmtId="0" fontId="28" fillId="31" borderId="44" xfId="0" applyFont="1" applyFill="1" applyBorder="1" applyAlignment="1">
      <alignment horizontal="center" vertical="center"/>
    </xf>
    <xf numFmtId="0" fontId="15" fillId="0" borderId="12" xfId="0" applyFont="1" applyBorder="1" applyAlignment="1">
      <alignment horizontal="justify" vertical="center" wrapText="1"/>
    </xf>
    <xf numFmtId="0" fontId="15" fillId="0" borderId="50" xfId="0" applyFont="1" applyBorder="1" applyAlignment="1">
      <alignment horizontal="justify" vertical="center" wrapText="1"/>
    </xf>
    <xf numFmtId="0" fontId="15" fillId="0" borderId="6" xfId="0" applyFont="1" applyBorder="1" applyAlignment="1">
      <alignment horizontal="justify" vertical="center" wrapText="1"/>
    </xf>
    <xf numFmtId="9" fontId="21" fillId="0" borderId="47" xfId="32" applyFont="1" applyFill="1" applyBorder="1" applyAlignment="1">
      <alignment horizontal="center" vertical="center"/>
    </xf>
    <xf numFmtId="9" fontId="21" fillId="0" borderId="43" xfId="32" applyFont="1" applyFill="1" applyBorder="1" applyAlignment="1">
      <alignment horizontal="center" vertical="center"/>
    </xf>
    <xf numFmtId="9" fontId="21" fillId="0" borderId="22" xfId="32" applyFont="1" applyFill="1" applyBorder="1" applyAlignment="1">
      <alignment horizontal="center" vertical="center"/>
    </xf>
    <xf numFmtId="9" fontId="21" fillId="0" borderId="45" xfId="32" applyFont="1" applyFill="1" applyBorder="1" applyAlignment="1">
      <alignment horizontal="center" vertical="center"/>
    </xf>
    <xf numFmtId="0" fontId="28" fillId="31" borderId="42" xfId="0" applyFont="1" applyFill="1" applyBorder="1" applyAlignment="1">
      <alignment horizontal="center" vertical="center" wrapText="1"/>
    </xf>
    <xf numFmtId="0" fontId="28" fillId="31" borderId="27" xfId="0" applyFont="1" applyFill="1" applyBorder="1" applyAlignment="1">
      <alignment horizontal="center" vertical="center" wrapText="1"/>
    </xf>
    <xf numFmtId="0" fontId="28" fillId="31" borderId="43"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44" xfId="0" applyFont="1" applyFill="1" applyBorder="1" applyAlignment="1">
      <alignment horizontal="center" vertical="center" wrapText="1"/>
    </xf>
    <xf numFmtId="17" fontId="20" fillId="23" borderId="54" xfId="31" applyFont="1" applyFill="1" applyBorder="1" applyAlignment="1" applyProtection="1">
      <alignment horizontal="center" vertical="center" wrapText="1"/>
      <protection locked="0"/>
    </xf>
    <xf numFmtId="17" fontId="20" fillId="23" borderId="45" xfId="31" applyFont="1" applyFill="1" applyBorder="1" applyAlignment="1" applyProtection="1">
      <alignment horizontal="center" vertical="center" wrapText="1"/>
      <protection locked="0"/>
    </xf>
    <xf numFmtId="0" fontId="24" fillId="0" borderId="41" xfId="0" applyFont="1" applyFill="1" applyBorder="1" applyAlignment="1">
      <alignment horizontal="center"/>
    </xf>
    <xf numFmtId="0" fontId="24" fillId="0" borderId="20" xfId="0" applyFont="1" applyFill="1" applyBorder="1" applyAlignment="1">
      <alignment horizontal="center"/>
    </xf>
    <xf numFmtId="0" fontId="24" fillId="0" borderId="44" xfId="0" applyFont="1" applyFill="1" applyBorder="1" applyAlignment="1">
      <alignment horizontal="center"/>
    </xf>
    <xf numFmtId="0" fontId="28" fillId="31" borderId="41" xfId="0" applyFont="1" applyFill="1" applyBorder="1" applyAlignment="1">
      <alignment horizontal="center" vertical="center" wrapText="1"/>
    </xf>
    <xf numFmtId="0" fontId="28" fillId="31" borderId="20" xfId="0" applyFont="1" applyFill="1" applyBorder="1" applyAlignment="1">
      <alignment horizontal="center" vertical="center" wrapText="1"/>
    </xf>
    <xf numFmtId="0" fontId="28" fillId="31" borderId="18" xfId="0" applyFont="1" applyFill="1" applyBorder="1" applyAlignment="1">
      <alignment horizontal="center" vertical="center" wrapText="1"/>
    </xf>
    <xf numFmtId="0" fontId="21" fillId="29" borderId="5" xfId="0" applyFont="1" applyFill="1" applyBorder="1" applyAlignment="1">
      <alignment horizontal="center" vertical="center" textRotation="90" wrapText="1"/>
    </xf>
    <xf numFmtId="0" fontId="21" fillId="28" borderId="38" xfId="0" applyFont="1" applyFill="1" applyBorder="1" applyAlignment="1">
      <alignment horizontal="center" vertical="center" textRotation="90" wrapText="1"/>
    </xf>
    <xf numFmtId="0" fontId="21" fillId="28" borderId="39" xfId="0" applyFont="1" applyFill="1" applyBorder="1" applyAlignment="1">
      <alignment horizontal="center" vertical="center" textRotation="90" wrapText="1"/>
    </xf>
    <xf numFmtId="9" fontId="26" fillId="22" borderId="47" xfId="32" applyFont="1" applyFill="1" applyBorder="1" applyAlignment="1" applyProtection="1">
      <alignment horizontal="center" vertical="center"/>
      <protection locked="0"/>
    </xf>
    <xf numFmtId="9" fontId="26" fillId="22" borderId="48" xfId="32" applyFont="1" applyFill="1" applyBorder="1" applyAlignment="1" applyProtection="1">
      <alignment horizontal="center" vertical="center"/>
      <protection locked="0"/>
    </xf>
    <xf numFmtId="0" fontId="24" fillId="0" borderId="0" xfId="0" applyFont="1" applyBorder="1" applyAlignment="1">
      <alignment horizontal="center"/>
    </xf>
    <xf numFmtId="0" fontId="24" fillId="0" borderId="36" xfId="0" applyFont="1" applyBorder="1" applyAlignment="1">
      <alignment horizontal="center"/>
    </xf>
    <xf numFmtId="0" fontId="14" fillId="0" borderId="31" xfId="0" applyFont="1" applyBorder="1" applyAlignment="1">
      <alignment horizontal="left"/>
    </xf>
    <xf numFmtId="0" fontId="14" fillId="0" borderId="34" xfId="0" applyFont="1" applyBorder="1" applyAlignment="1">
      <alignment horizontal="left"/>
    </xf>
    <xf numFmtId="0" fontId="7" fillId="0" borderId="34" xfId="0" applyFont="1" applyBorder="1" applyAlignment="1">
      <alignment horizontal="left"/>
    </xf>
    <xf numFmtId="0" fontId="7" fillId="0" borderId="56" xfId="0" applyFont="1" applyBorder="1" applyAlignment="1">
      <alignment horizontal="left"/>
    </xf>
    <xf numFmtId="0" fontId="7" fillId="0" borderId="32" xfId="0" applyFont="1" applyBorder="1" applyAlignment="1">
      <alignment horizontal="left"/>
    </xf>
    <xf numFmtId="0" fontId="7" fillId="0" borderId="0" xfId="0" applyFont="1" applyBorder="1" applyAlignment="1">
      <alignment horizontal="left"/>
    </xf>
    <xf numFmtId="0" fontId="7" fillId="0" borderId="36" xfId="0" applyFont="1" applyBorder="1" applyAlignment="1">
      <alignment horizontal="left"/>
    </xf>
    <xf numFmtId="0" fontId="21" fillId="0" borderId="42" xfId="0" applyFont="1" applyFill="1" applyBorder="1" applyAlignment="1">
      <alignment horizontal="justify" vertical="center" wrapText="1"/>
    </xf>
    <xf numFmtId="0" fontId="21" fillId="0" borderId="27" xfId="0" applyFont="1" applyFill="1" applyBorder="1" applyAlignment="1">
      <alignment horizontal="justify" vertical="center" wrapText="1"/>
    </xf>
    <xf numFmtId="0" fontId="21" fillId="0" borderId="48" xfId="0" applyFont="1" applyFill="1" applyBorder="1" applyAlignment="1">
      <alignment horizontal="justify" vertical="center" wrapText="1"/>
    </xf>
    <xf numFmtId="9" fontId="21" fillId="0" borderId="47"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33" borderId="0" xfId="0" applyFont="1" applyFill="1" applyBorder="1" applyAlignment="1">
      <alignment horizontal="center" vertical="center"/>
    </xf>
    <xf numFmtId="0" fontId="31" fillId="0" borderId="13" xfId="0" applyFont="1" applyFill="1" applyBorder="1" applyAlignment="1">
      <alignment horizontal="center" vertical="center"/>
    </xf>
    <xf numFmtId="14" fontId="27" fillId="0" borderId="12" xfId="0" applyNumberFormat="1" applyFont="1" applyBorder="1" applyAlignment="1">
      <alignment horizontal="center" vertical="center"/>
    </xf>
    <xf numFmtId="14" fontId="27" fillId="0" borderId="6" xfId="0" applyNumberFormat="1" applyFont="1" applyBorder="1" applyAlignment="1">
      <alignment horizontal="center" vertical="center"/>
    </xf>
    <xf numFmtId="0" fontId="28" fillId="33" borderId="0" xfId="0" applyFont="1" applyFill="1" applyBorder="1" applyAlignment="1">
      <alignment horizontal="center" vertical="center"/>
    </xf>
  </cellXfs>
  <cellStyles count="38">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Euro" xfId="28" xr:uid="{00000000-0005-0000-0000-00001B000000}"/>
    <cellStyle name="Incorrecto" xfId="29" builtinId="27" customBuiltin="1"/>
    <cellStyle name="Neutral" xfId="30" builtinId="28" customBuiltin="1"/>
    <cellStyle name="Normal" xfId="0" builtinId="0"/>
    <cellStyle name="Normal 2" xfId="37" xr:uid="{00000000-0005-0000-0000-00001F000000}"/>
    <cellStyle name="Normal 3" xfId="31" xr:uid="{00000000-0005-0000-0000-000020000000}"/>
    <cellStyle name="Porcentaje" xfId="32" builtinId="5"/>
    <cellStyle name="Porcentual 2" xfId="33" xr:uid="{00000000-0005-0000-0000-000022000000}"/>
    <cellStyle name="Salida" xfId="34" builtinId="21" customBuiltin="1"/>
    <cellStyle name="Título" xfId="35" builtinId="15" customBuiltin="1"/>
    <cellStyle name="Total" xfId="36" builtinId="25" customBuiltin="1"/>
  </cellStyles>
  <dxfs count="224">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
      <fill>
        <patternFill>
          <bgColor theme="2"/>
        </patternFill>
      </fill>
    </dxf>
    <dxf>
      <fill>
        <patternFill>
          <bgColor theme="2" tint="-9.9948118533890809E-2"/>
        </patternFill>
      </fill>
    </dxf>
    <dxf>
      <fill>
        <patternFill>
          <bgColor rgb="FF92D050"/>
        </patternFill>
      </fill>
    </dxf>
    <dxf>
      <fill>
        <patternFill>
          <bgColor rgb="FFFFC7CE"/>
        </patternFill>
      </fill>
    </dxf>
    <dxf>
      <fill>
        <patternFill>
          <bgColor theme="0" tint="-0.14996795556505021"/>
        </patternFill>
      </fill>
    </dxf>
    <dxf>
      <fill>
        <patternFill>
          <bgColor theme="0" tint="-0.24994659260841701"/>
        </patternFill>
      </fill>
    </dxf>
    <dxf>
      <fill>
        <patternFill>
          <bgColor theme="0" tint="-0.34998626667073579"/>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Narrow" panose="020B0606020202030204" pitchFamily="34" charset="0"/>
                <a:ea typeface="Calibri"/>
                <a:cs typeface="Calibri"/>
              </a:defRPr>
            </a:pPr>
            <a:r>
              <a:rPr lang="es-CO">
                <a:latin typeface="Arial Narrow" panose="020B0606020202030204" pitchFamily="34" charset="0"/>
              </a:rPr>
              <a:t>Seguimiento al Cumplimiento del plan de Trabajo del SGSST 2022</a:t>
            </a:r>
          </a:p>
        </c:rich>
      </c:tx>
      <c:layout>
        <c:manualLayout>
          <c:xMode val="edge"/>
          <c:yMode val="edge"/>
          <c:x val="0.12609306287045244"/>
          <c:y val="4.2595930261569014E-2"/>
        </c:manualLayout>
      </c:layout>
      <c:overlay val="0"/>
      <c:spPr>
        <a:noFill/>
        <a:ln w="25400">
          <a:noFill/>
        </a:ln>
      </c:spPr>
    </c:title>
    <c:autoTitleDeleted val="0"/>
    <c:plotArea>
      <c:layout/>
      <c:lineChart>
        <c:grouping val="standard"/>
        <c:varyColors val="0"/>
        <c:ser>
          <c:idx val="0"/>
          <c:order val="0"/>
          <c:tx>
            <c:v>% Cumplimiento Mensual</c:v>
          </c:tx>
          <c:spPr>
            <a:ln w="12700">
              <a:solidFill>
                <a:srgbClr val="99CC00"/>
              </a:solidFill>
              <a:prstDash val="solid"/>
            </a:ln>
          </c:spPr>
          <c:marker>
            <c:symbol val="diamond"/>
            <c:size val="5"/>
            <c:spPr>
              <a:solidFill>
                <a:srgbClr val="92D050"/>
              </a:solidFill>
              <a:ln>
                <a:solidFill>
                  <a:srgbClr val="99CC00"/>
                </a:solidFill>
                <a:prstDash val="solid"/>
              </a:ln>
            </c:spPr>
          </c:marker>
          <c:cat>
            <c:strRef>
              <c:f>' Plan de Trabajo SGSST 2022'!$J$104:$AG$104</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 Plan de Trabajo SGSST 2022'!$J$106:$AG$106</c:f>
              <c:numCache>
                <c:formatCode>0%</c:formatCode>
                <c:ptCount val="24"/>
                <c:pt idx="0">
                  <c:v>0.5</c:v>
                </c:pt>
                <c:pt idx="2">
                  <c:v>0.05</c:v>
                </c:pt>
                <c:pt idx="4">
                  <c:v>0.05</c:v>
                </c:pt>
                <c:pt idx="6">
                  <c:v>4.7619047619047616E-2</c:v>
                </c:pt>
                <c:pt idx="8">
                  <c:v>0</c:v>
                </c:pt>
                <c:pt idx="10">
                  <c:v>0</c:v>
                </c:pt>
                <c:pt idx="12">
                  <c:v>0</c:v>
                </c:pt>
                <c:pt idx="14">
                  <c:v>0</c:v>
                </c:pt>
                <c:pt idx="16">
                  <c:v>0</c:v>
                </c:pt>
                <c:pt idx="18">
                  <c:v>0</c:v>
                </c:pt>
                <c:pt idx="20">
                  <c:v>0</c:v>
                </c:pt>
                <c:pt idx="22">
                  <c:v>0</c:v>
                </c:pt>
              </c:numCache>
            </c:numRef>
          </c:val>
          <c:smooth val="0"/>
          <c:extLst>
            <c:ext xmlns:c16="http://schemas.microsoft.com/office/drawing/2014/chart" uri="{C3380CC4-5D6E-409C-BE32-E72D297353CC}">
              <c16:uniqueId val="{00000000-4A34-4DE7-8AF6-BD61CF9D6BA4}"/>
            </c:ext>
          </c:extLst>
        </c:ser>
        <c:ser>
          <c:idx val="1"/>
          <c:order val="1"/>
          <c:tx>
            <c:v>Meta Vigencia</c:v>
          </c:tx>
          <c:spPr>
            <a:ln w="12700">
              <a:solidFill>
                <a:srgbClr val="993366"/>
              </a:solidFill>
              <a:prstDash val="solid"/>
            </a:ln>
          </c:spPr>
          <c:marker>
            <c:spPr>
              <a:solidFill>
                <a:srgbClr val="FF0000"/>
              </a:solidFill>
              <a:ln>
                <a:solidFill>
                  <a:srgbClr val="993366"/>
                </a:solidFill>
                <a:prstDash val="solid"/>
              </a:ln>
            </c:spPr>
          </c:marker>
          <c:cat>
            <c:strRef>
              <c:f>' Plan de Trabajo SGSST 2022'!$J$104:$AG$104</c:f>
              <c:strCache>
                <c:ptCount val="23"/>
                <c:pt idx="0">
                  <c:v>ENERO</c:v>
                </c:pt>
                <c:pt idx="2">
                  <c:v>FEBRERO</c:v>
                </c:pt>
                <c:pt idx="4">
                  <c:v>MARZO</c:v>
                </c:pt>
                <c:pt idx="6">
                  <c:v>ABRIL</c:v>
                </c:pt>
                <c:pt idx="8">
                  <c:v>MAYO</c:v>
                </c:pt>
                <c:pt idx="10">
                  <c:v>JUNIO</c:v>
                </c:pt>
                <c:pt idx="12">
                  <c:v>JULIO</c:v>
                </c:pt>
                <c:pt idx="14">
                  <c:v>AGOSTO</c:v>
                </c:pt>
                <c:pt idx="16">
                  <c:v>SEPTIEMBRE</c:v>
                </c:pt>
                <c:pt idx="18">
                  <c:v>OCTUBRE</c:v>
                </c:pt>
                <c:pt idx="20">
                  <c:v>NOVIEMBRE</c:v>
                </c:pt>
                <c:pt idx="22">
                  <c:v>DICIEMBRE</c:v>
                </c:pt>
              </c:strCache>
            </c:strRef>
          </c:cat>
          <c:val>
            <c:numRef>
              <c:f>' Plan de Trabajo SGSST 2022'!$J$107:$AG$107</c:f>
              <c:numCache>
                <c:formatCode>0%</c:formatCode>
                <c:ptCount val="24"/>
                <c:pt idx="0">
                  <c:v>0.9</c:v>
                </c:pt>
                <c:pt idx="2">
                  <c:v>0.9</c:v>
                </c:pt>
                <c:pt idx="4">
                  <c:v>0.9</c:v>
                </c:pt>
                <c:pt idx="6">
                  <c:v>0.9</c:v>
                </c:pt>
                <c:pt idx="8">
                  <c:v>0.9</c:v>
                </c:pt>
                <c:pt idx="10">
                  <c:v>0.9</c:v>
                </c:pt>
                <c:pt idx="12">
                  <c:v>0.9</c:v>
                </c:pt>
                <c:pt idx="14">
                  <c:v>0.9</c:v>
                </c:pt>
                <c:pt idx="16">
                  <c:v>0.9</c:v>
                </c:pt>
                <c:pt idx="18">
                  <c:v>0.9</c:v>
                </c:pt>
                <c:pt idx="20">
                  <c:v>0.9</c:v>
                </c:pt>
                <c:pt idx="22">
                  <c:v>0.9</c:v>
                </c:pt>
              </c:numCache>
            </c:numRef>
          </c:val>
          <c:smooth val="0"/>
          <c:extLst>
            <c:ext xmlns:c16="http://schemas.microsoft.com/office/drawing/2014/chart" uri="{C3380CC4-5D6E-409C-BE32-E72D297353CC}">
              <c16:uniqueId val="{00000001-4A34-4DE7-8AF6-BD61CF9D6BA4}"/>
            </c:ext>
          </c:extLst>
        </c:ser>
        <c:dLbls>
          <c:showLegendKey val="0"/>
          <c:showVal val="0"/>
          <c:showCatName val="0"/>
          <c:showSerName val="0"/>
          <c:showPercent val="0"/>
          <c:showBubbleSize val="0"/>
        </c:dLbls>
        <c:marker val="1"/>
        <c:smooth val="0"/>
        <c:axId val="314766648"/>
        <c:axId val="314785808"/>
      </c:lineChart>
      <c:catAx>
        <c:axId val="314766648"/>
        <c:scaling>
          <c:orientation val="minMax"/>
        </c:scaling>
        <c:delete val="0"/>
        <c:axPos val="b"/>
        <c:numFmt formatCode="General" sourceLinked="1"/>
        <c:majorTickMark val="none"/>
        <c:minorTickMark val="none"/>
        <c:tickLblPos val="nextTo"/>
        <c:spPr>
          <a:ln w="3175">
            <a:solidFill>
              <a:srgbClr val="808080"/>
            </a:solidFill>
            <a:prstDash val="solid"/>
          </a:ln>
        </c:spPr>
        <c:txPr>
          <a:bodyPr rot="-2700000" vert="horz"/>
          <a:lstStyle/>
          <a:p>
            <a:pPr>
              <a:defRPr sz="800" b="0" i="0" u="none" strike="noStrike" baseline="0">
                <a:solidFill>
                  <a:srgbClr val="000000"/>
                </a:solidFill>
                <a:latin typeface="Calibri"/>
                <a:ea typeface="Calibri"/>
                <a:cs typeface="Calibri"/>
              </a:defRPr>
            </a:pPr>
            <a:endParaRPr lang="es-CO"/>
          </a:p>
        </c:txPr>
        <c:crossAx val="314785808"/>
        <c:crosses val="autoZero"/>
        <c:auto val="1"/>
        <c:lblAlgn val="ctr"/>
        <c:lblOffset val="100"/>
        <c:noMultiLvlLbl val="0"/>
      </c:catAx>
      <c:valAx>
        <c:axId val="314785808"/>
        <c:scaling>
          <c:orientation val="minMax"/>
        </c:scaling>
        <c:delete val="0"/>
        <c:axPos val="l"/>
        <c:majorGridlines>
          <c:spPr>
            <a:ln w="3175">
              <a:solidFill>
                <a:srgbClr val="80808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s-CO"/>
                  <a:t>%</a:t>
                </a:r>
              </a:p>
            </c:rich>
          </c:tx>
          <c:overlay val="0"/>
          <c:spPr>
            <a:noFill/>
            <a:ln w="25400">
              <a:noFill/>
            </a:ln>
          </c:spPr>
        </c:title>
        <c:numFmt formatCode="0%" sourceLinked="1"/>
        <c:majorTickMark val="none"/>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s-CO"/>
          </a:p>
        </c:txPr>
        <c:crossAx val="314766648"/>
        <c:crosses val="autoZero"/>
        <c:crossBetween val="between"/>
      </c:valAx>
      <c:spPr>
        <a:solidFill>
          <a:srgbClr val="FFFFFF"/>
        </a:solidFill>
        <a:ln w="25400">
          <a:noFill/>
        </a:ln>
      </c:spPr>
    </c:plotArea>
    <c:legend>
      <c:legendPos val="r"/>
      <c:layout>
        <c:manualLayout>
          <c:xMode val="edge"/>
          <c:yMode val="edge"/>
          <c:x val="0.83170942190322317"/>
          <c:y val="0.44391844435569389"/>
          <c:w val="0.16502637636240108"/>
          <c:h val="0.17490494296577952"/>
        </c:manualLayout>
      </c:layout>
      <c:overlay val="0"/>
      <c:spPr>
        <a:noFill/>
        <a:ln w="25400">
          <a:noFill/>
        </a:ln>
      </c:spPr>
      <c:txPr>
        <a:bodyPr/>
        <a:lstStyle/>
        <a:p>
          <a:pPr>
            <a:defRPr sz="600" b="0" i="0" u="none" strike="noStrike" baseline="0">
              <a:solidFill>
                <a:srgbClr val="000000"/>
              </a:solidFill>
              <a:latin typeface="Calibri"/>
              <a:ea typeface="Calibri"/>
              <a:cs typeface="Calibri"/>
            </a:defRPr>
          </a:pPr>
          <a:endParaRPr lang="es-CO"/>
        </a:p>
      </c:txPr>
    </c:legend>
    <c:plotVisOnly val="0"/>
    <c:dispBlanksAs val="span"/>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200" b="1" i="0" u="none" strike="noStrike" baseline="0">
                <a:solidFill>
                  <a:srgbClr val="000000"/>
                </a:solidFill>
                <a:latin typeface="Arial Narrow" panose="020B0606020202030204" pitchFamily="34" charset="0"/>
                <a:ea typeface="Calibri"/>
                <a:cs typeface="Calibri"/>
              </a:defRPr>
            </a:pPr>
            <a:r>
              <a:rPr lang="es-CO" sz="1200">
                <a:latin typeface="Arial Narrow" panose="020B0606020202030204" pitchFamily="34" charset="0"/>
              </a:rPr>
              <a:t>% Cumplimiento de Ejecución del SGSST 2022</a:t>
            </a:r>
          </a:p>
        </c:rich>
      </c:tx>
      <c:layout>
        <c:manualLayout>
          <c:xMode val="edge"/>
          <c:yMode val="edge"/>
          <c:x val="0.39400817333151272"/>
          <c:y val="3.5071557132122948E-2"/>
        </c:manualLayout>
      </c:layout>
      <c:overlay val="0"/>
      <c:spPr>
        <a:noFill/>
        <a:ln w="25400">
          <a:noFill/>
        </a:ln>
      </c:spPr>
    </c:title>
    <c:autoTitleDeleted val="0"/>
    <c:view3D>
      <c:rotX val="15"/>
      <c:rotY val="20"/>
      <c:depthPercent val="100"/>
      <c:rAngAx val="1"/>
    </c:view3D>
    <c:floor>
      <c:thickness val="0"/>
      <c:spPr>
        <a:noFill/>
        <a:ln w="3175">
          <a:solidFill>
            <a:srgbClr val="808080"/>
          </a:solidFill>
          <a:prstDash val="solid"/>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v>% Cumplimiento</c:v>
          </c:tx>
          <c:spPr>
            <a:solidFill>
              <a:srgbClr val="92D050"/>
            </a:solidFill>
            <a:ln w="25400">
              <a:noFill/>
            </a:ln>
          </c:spPr>
          <c:invertIfNegative val="0"/>
          <c:dLbls>
            <c:dLbl>
              <c:idx val="0"/>
              <c:layout>
                <c:manualLayout>
                  <c:x val="2.6402640264026406E-2"/>
                  <c:y val="-0.10228802153432"/>
                </c:manualLayout>
              </c:layout>
              <c:spPr>
                <a:noFill/>
                <a:ln w="25400">
                  <a:noFill/>
                </a:ln>
              </c:spPr>
              <c:txPr>
                <a:bodyPr/>
                <a:lstStyle/>
                <a:p>
                  <a:pPr>
                    <a:defRPr sz="11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0F-4642-A297-245FDDF2B5D9}"/>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2021</c:v>
              </c:pt>
            </c:numLit>
          </c:cat>
          <c:val>
            <c:numRef>
              <c:f>' Plan de Trabajo SGSST 2022'!$AI$105</c:f>
              <c:numCache>
                <c:formatCode>0%</c:formatCode>
                <c:ptCount val="1"/>
                <c:pt idx="0">
                  <c:v>0</c:v>
                </c:pt>
              </c:numCache>
            </c:numRef>
          </c:val>
          <c:extLst>
            <c:ext xmlns:c16="http://schemas.microsoft.com/office/drawing/2014/chart" uri="{C3380CC4-5D6E-409C-BE32-E72D297353CC}">
              <c16:uniqueId val="{00000001-B10F-4642-A297-245FDDF2B5D9}"/>
            </c:ext>
          </c:extLst>
        </c:ser>
        <c:ser>
          <c:idx val="2"/>
          <c:order val="1"/>
          <c:tx>
            <c:v>% Meta</c:v>
          </c:tx>
          <c:spPr>
            <a:solidFill>
              <a:srgbClr val="FF0000"/>
            </a:solidFill>
            <a:ln w="25400">
              <a:noFill/>
            </a:ln>
          </c:spPr>
          <c:invertIfNegative val="0"/>
          <c:dLbls>
            <c:dLbl>
              <c:idx val="0"/>
              <c:layout>
                <c:manualLayout>
                  <c:x val="5.940594059405941E-2"/>
                  <c:y val="-0.10228802153432"/>
                </c:manualLayout>
              </c:layout>
              <c:spPr>
                <a:noFill/>
                <a:ln w="25400">
                  <a:noFill/>
                </a:ln>
              </c:spPr>
              <c:txPr>
                <a:bodyPr/>
                <a:lstStyle/>
                <a:p>
                  <a:pPr>
                    <a:defRPr sz="11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0F-4642-A297-245FDDF2B5D9}"/>
                </c:ext>
              </c:extLst>
            </c:dLbl>
            <c:spPr>
              <a:noFill/>
              <a:ln w="25400">
                <a:noFill/>
              </a:ln>
            </c:spPr>
            <c:txPr>
              <a:bodyPr wrap="square" lIns="38100" tIns="19050" rIns="38100" bIns="19050" anchor="ctr">
                <a:spAutoFit/>
              </a:bodyPr>
              <a:lstStyle/>
              <a:p>
                <a:pPr>
                  <a:defRPr sz="11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2021</c:v>
              </c:pt>
            </c:numLit>
          </c:cat>
          <c:val>
            <c:numRef>
              <c:f>' Plan de Trabajo SGSST 2022'!$AI$107</c:f>
              <c:numCache>
                <c:formatCode>0%</c:formatCode>
                <c:ptCount val="1"/>
                <c:pt idx="0">
                  <c:v>0.9</c:v>
                </c:pt>
              </c:numCache>
            </c:numRef>
          </c:val>
          <c:extLst>
            <c:ext xmlns:c16="http://schemas.microsoft.com/office/drawing/2014/chart" uri="{C3380CC4-5D6E-409C-BE32-E72D297353CC}">
              <c16:uniqueId val="{00000003-B10F-4642-A297-245FDDF2B5D9}"/>
            </c:ext>
          </c:extLst>
        </c:ser>
        <c:dLbls>
          <c:showLegendKey val="0"/>
          <c:showVal val="0"/>
          <c:showCatName val="0"/>
          <c:showSerName val="0"/>
          <c:showPercent val="0"/>
          <c:showBubbleSize val="0"/>
        </c:dLbls>
        <c:gapWidth val="150"/>
        <c:shape val="box"/>
        <c:axId val="314780712"/>
        <c:axId val="314782280"/>
        <c:axId val="0"/>
      </c:bar3DChart>
      <c:catAx>
        <c:axId val="314780712"/>
        <c:scaling>
          <c:orientation val="minMax"/>
        </c:scaling>
        <c:delete val="0"/>
        <c:axPos val="b"/>
        <c:numFmt formatCode="General" sourceLinked="1"/>
        <c:majorTickMark val="none"/>
        <c:minorTickMark val="none"/>
        <c:tickLblPos val="nextTo"/>
        <c:spPr>
          <a:ln w="3175">
            <a:solidFill>
              <a:srgbClr val="808080"/>
            </a:solidFill>
            <a:prstDash val="solid"/>
          </a:ln>
        </c:spPr>
        <c:txPr>
          <a:bodyPr rot="0" vert="horz"/>
          <a:lstStyle/>
          <a:p>
            <a:pPr>
              <a:defRPr sz="1100" b="0" i="0" u="none" strike="noStrike" baseline="0">
                <a:solidFill>
                  <a:srgbClr val="000000"/>
                </a:solidFill>
                <a:latin typeface="Calibri"/>
                <a:ea typeface="Calibri"/>
                <a:cs typeface="Calibri"/>
              </a:defRPr>
            </a:pPr>
            <a:endParaRPr lang="es-CO"/>
          </a:p>
        </c:txPr>
        <c:crossAx val="314782280"/>
        <c:crosses val="autoZero"/>
        <c:auto val="1"/>
        <c:lblAlgn val="ctr"/>
        <c:lblOffset val="100"/>
        <c:noMultiLvlLbl val="0"/>
      </c:catAx>
      <c:valAx>
        <c:axId val="314782280"/>
        <c:scaling>
          <c:orientation val="minMax"/>
        </c:scaling>
        <c:delete val="0"/>
        <c:axPos val="l"/>
        <c:majorGridlines>
          <c:spPr>
            <a:ln w="3175">
              <a:solidFill>
                <a:srgbClr val="808080"/>
              </a:solidFill>
              <a:prstDash val="solid"/>
            </a:ln>
          </c:spPr>
        </c:majorGridlines>
        <c:numFmt formatCode="0%" sourceLinked="1"/>
        <c:majorTickMark val="none"/>
        <c:minorTickMark val="none"/>
        <c:tickLblPos val="nextTo"/>
        <c:spPr>
          <a:ln w="3175">
            <a:solidFill>
              <a:srgbClr val="808080"/>
            </a:solidFill>
            <a:prstDash val="solid"/>
          </a:ln>
        </c:spPr>
        <c:txPr>
          <a:bodyPr rot="0" vert="horz"/>
          <a:lstStyle/>
          <a:p>
            <a:pPr>
              <a:defRPr sz="1200" b="0" i="0" u="none" strike="noStrike" baseline="0">
                <a:solidFill>
                  <a:srgbClr val="000000"/>
                </a:solidFill>
                <a:latin typeface="Arial Narrow" panose="020B0606020202030204" pitchFamily="34" charset="0"/>
                <a:ea typeface="Calibri"/>
                <a:cs typeface="Calibri"/>
              </a:defRPr>
            </a:pPr>
            <a:endParaRPr lang="es-CO"/>
          </a:p>
        </c:txPr>
        <c:crossAx val="314780712"/>
        <c:crosses val="autoZero"/>
        <c:crossBetween val="between"/>
        <c:majorUnit val="0.1"/>
        <c:minorUnit val="0.1"/>
      </c:valAx>
      <c:spPr>
        <a:noFill/>
        <a:ln w="25400">
          <a:noFill/>
        </a:ln>
      </c:spPr>
    </c:plotArea>
    <c:legend>
      <c:legendPos val="r"/>
      <c:layout>
        <c:manualLayout>
          <c:xMode val="edge"/>
          <c:yMode val="edge"/>
          <c:x val="0.74551458753606215"/>
          <c:y val="0.57954744293326965"/>
          <c:w val="0.2039154031365914"/>
          <c:h val="0.20454624990058057"/>
        </c:manualLayout>
      </c:layout>
      <c:overlay val="0"/>
      <c:spPr>
        <a:noFill/>
        <a:ln w="25400">
          <a:noFill/>
        </a:ln>
      </c:spPr>
      <c:txPr>
        <a:bodyPr/>
        <a:lstStyle/>
        <a:p>
          <a:pPr>
            <a:defRPr sz="71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rgbClr val="FFFFFF"/>
    </a:solidFill>
    <a:ln w="3175">
      <a:solidFill>
        <a:srgbClr val="808080"/>
      </a:solidFill>
      <a:prstDash val="solid"/>
    </a:ln>
  </c:spPr>
  <c:txPr>
    <a:bodyPr/>
    <a:lstStyle/>
    <a:p>
      <a:pPr>
        <a:defRPr sz="1100" b="0" i="0" u="none" strike="noStrike" baseline="0">
          <a:solidFill>
            <a:srgbClr val="000000"/>
          </a:solidFill>
          <a:latin typeface="Calibri"/>
          <a:ea typeface="Calibri"/>
          <a:cs typeface="Calibri"/>
        </a:defRPr>
      </a:pPr>
      <a:endParaRPr lang="es-CO"/>
    </a:p>
  </c:txPr>
  <c:printSettings>
    <c:headerFooter alignWithMargins="0"/>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117474</xdr:colOff>
      <xdr:row>107</xdr:row>
      <xdr:rowOff>116416</xdr:rowOff>
    </xdr:from>
    <xdr:to>
      <xdr:col>3</xdr:col>
      <xdr:colOff>914098</xdr:colOff>
      <xdr:row>126</xdr:row>
      <xdr:rowOff>0</xdr:rowOff>
    </xdr:to>
    <xdr:graphicFrame macro="">
      <xdr:nvGraphicFramePr>
        <xdr:cNvPr id="5205007" name="1 Gráfico">
          <a:extLst>
            <a:ext uri="{FF2B5EF4-FFF2-40B4-BE49-F238E27FC236}">
              <a16:creationId xmlns:a16="http://schemas.microsoft.com/office/drawing/2014/main" id="{00000000-0008-0000-0000-00000F6C4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1266825</xdr:colOff>
      <xdr:row>107</xdr:row>
      <xdr:rowOff>131989</xdr:rowOff>
    </xdr:from>
    <xdr:to>
      <xdr:col>33</xdr:col>
      <xdr:colOff>0</xdr:colOff>
      <xdr:row>125</xdr:row>
      <xdr:rowOff>151005</xdr:rowOff>
    </xdr:to>
    <xdr:graphicFrame macro="">
      <xdr:nvGraphicFramePr>
        <xdr:cNvPr id="5205008" name="4 Gráfico">
          <a:extLst>
            <a:ext uri="{FF2B5EF4-FFF2-40B4-BE49-F238E27FC236}">
              <a16:creationId xmlns:a16="http://schemas.microsoft.com/office/drawing/2014/main" id="{00000000-0008-0000-0000-0000106C4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0</xdr:colOff>
      <xdr:row>107</xdr:row>
      <xdr:rowOff>149678</xdr:rowOff>
    </xdr:from>
    <xdr:to>
      <xdr:col>35</xdr:col>
      <xdr:colOff>911679</xdr:colOff>
      <xdr:row>125</xdr:row>
      <xdr:rowOff>151006</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8569436" y="44115684"/>
          <a:ext cx="11021786" cy="3242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200" b="1">
              <a:latin typeface="Arial Narrow" panose="020B0606020202030204" pitchFamily="34" charset="0"/>
            </a:rPr>
            <a:t>ANÁLISIS:</a:t>
          </a:r>
          <a:r>
            <a:rPr lang="es-CO" sz="1200">
              <a:latin typeface="Arial Narrow" panose="020B0606020202030204" pitchFamily="34" charset="0"/>
            </a:rPr>
            <a:t> </a:t>
          </a:r>
        </a:p>
      </xdr:txBody>
    </xdr:sp>
    <xdr:clientData/>
  </xdr:twoCellAnchor>
  <xdr:twoCellAnchor>
    <xdr:from>
      <xdr:col>1</xdr:col>
      <xdr:colOff>112662</xdr:colOff>
      <xdr:row>0</xdr:row>
      <xdr:rowOff>20485</xdr:rowOff>
    </xdr:from>
    <xdr:to>
      <xdr:col>1</xdr:col>
      <xdr:colOff>1495323</xdr:colOff>
      <xdr:row>2</xdr:row>
      <xdr:rowOff>220406</xdr:rowOff>
    </xdr:to>
    <xdr:pic>
      <xdr:nvPicPr>
        <xdr:cNvPr id="5" name="5 Imagen" descr="logocvs">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5968" y="20485"/>
          <a:ext cx="1382661" cy="916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AJ132"/>
  <sheetViews>
    <sheetView showGridLines="0" tabSelected="1" topLeftCell="E1" zoomScale="90" zoomScaleNormal="90" zoomScaleSheetLayoutView="90" workbookViewId="0">
      <selection activeCell="E40" sqref="E40"/>
    </sheetView>
  </sheetViews>
  <sheetFormatPr baseColWidth="10" defaultRowHeight="13.5" x14ac:dyDescent="0.25"/>
  <cols>
    <col min="1" max="1" width="8.42578125" style="47" customWidth="1"/>
    <col min="2" max="3" width="40.7109375" style="65" customWidth="1"/>
    <col min="4" max="4" width="40.5703125" style="65" customWidth="1"/>
    <col min="5" max="5" width="40.7109375" style="47" customWidth="1"/>
    <col min="6" max="6" width="22" style="66" customWidth="1"/>
    <col min="7" max="7" width="17.28515625" style="67" customWidth="1"/>
    <col min="8" max="8" width="13.28515625" style="67" bestFit="1" customWidth="1"/>
    <col min="9" max="9" width="13.28515625" style="67" customWidth="1"/>
    <col min="10" max="21" width="4.140625" style="47" customWidth="1"/>
    <col min="22" max="22" width="4.7109375" style="47" customWidth="1"/>
    <col min="23" max="23" width="5" style="47" customWidth="1"/>
    <col min="24" max="33" width="4.140625" style="47" customWidth="1"/>
    <col min="34" max="34" width="45.85546875" style="68" customWidth="1"/>
    <col min="35" max="35" width="45.7109375" style="69" customWidth="1"/>
    <col min="36" max="36" width="16.28515625" style="67" customWidth="1"/>
    <col min="37" max="16384" width="11.42578125" style="47"/>
  </cols>
  <sheetData>
    <row r="1" spans="1:36" ht="28.5" customHeight="1" x14ac:dyDescent="0.25">
      <c r="A1" s="107"/>
      <c r="B1" s="107"/>
      <c r="C1" s="119" t="s">
        <v>290</v>
      </c>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1"/>
      <c r="AI1" s="113" t="s">
        <v>291</v>
      </c>
      <c r="AJ1" s="114"/>
    </row>
    <row r="2" spans="1:36" ht="28.5" customHeight="1" x14ac:dyDescent="0.25">
      <c r="A2" s="107"/>
      <c r="B2" s="107"/>
      <c r="C2" s="119"/>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1"/>
      <c r="AI2" s="115"/>
      <c r="AJ2" s="116"/>
    </row>
    <row r="3" spans="1:36" ht="20.25" customHeight="1" x14ac:dyDescent="0.25">
      <c r="A3" s="107"/>
      <c r="B3" s="107"/>
      <c r="C3" s="122"/>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4"/>
      <c r="AI3" s="117"/>
      <c r="AJ3" s="118"/>
    </row>
    <row r="4" spans="1:36" ht="13.5" customHeight="1" x14ac:dyDescent="0.25">
      <c r="A4" s="108" t="s">
        <v>219</v>
      </c>
      <c r="B4" s="109"/>
      <c r="C4" s="110"/>
      <c r="D4" s="125" t="s">
        <v>289</v>
      </c>
      <c r="E4" s="126"/>
      <c r="F4" s="126"/>
      <c r="G4" s="126"/>
      <c r="H4" s="126"/>
      <c r="I4" s="127"/>
      <c r="J4" s="112" t="s">
        <v>220</v>
      </c>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row>
    <row r="5" spans="1:36" ht="13.5" customHeight="1" x14ac:dyDescent="0.25">
      <c r="A5" s="111" t="s">
        <v>323</v>
      </c>
      <c r="B5" s="111"/>
      <c r="C5" s="111"/>
      <c r="D5" s="128" t="s">
        <v>218</v>
      </c>
      <c r="E5" s="129"/>
      <c r="F5" s="129"/>
      <c r="G5" s="129"/>
      <c r="H5" s="129"/>
      <c r="I5" s="130"/>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row>
    <row r="6" spans="1:36" ht="62.25" customHeight="1" x14ac:dyDescent="0.25">
      <c r="A6" s="111" t="s">
        <v>292</v>
      </c>
      <c r="B6" s="111"/>
      <c r="C6" s="111"/>
      <c r="D6" s="125" t="s">
        <v>288</v>
      </c>
      <c r="E6" s="126"/>
      <c r="F6" s="126"/>
      <c r="G6" s="126"/>
      <c r="H6" s="126"/>
      <c r="I6" s="127"/>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row>
    <row r="7" spans="1:36" ht="12.75" customHeight="1" x14ac:dyDescent="0.25">
      <c r="A7" s="16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row>
    <row r="8" spans="1:36" s="48" customFormat="1" ht="18" customHeight="1" thickBot="1" x14ac:dyDescent="0.25">
      <c r="A8" s="133" t="s">
        <v>5</v>
      </c>
      <c r="B8" s="146" t="s">
        <v>222</v>
      </c>
      <c r="C8" s="146" t="s">
        <v>2</v>
      </c>
      <c r="D8" s="146" t="s">
        <v>42</v>
      </c>
      <c r="E8" s="176" t="s">
        <v>6</v>
      </c>
      <c r="F8" s="176" t="s">
        <v>7</v>
      </c>
      <c r="G8" s="180" t="s">
        <v>25</v>
      </c>
      <c r="H8" s="181"/>
      <c r="I8" s="182"/>
      <c r="J8" s="167" t="s">
        <v>236</v>
      </c>
      <c r="K8" s="167"/>
      <c r="L8" s="167"/>
      <c r="M8" s="167"/>
      <c r="N8" s="167"/>
      <c r="O8" s="167"/>
      <c r="P8" s="167"/>
      <c r="Q8" s="167"/>
      <c r="R8" s="167"/>
      <c r="S8" s="167"/>
      <c r="T8" s="167"/>
      <c r="U8" s="167"/>
      <c r="V8" s="167"/>
      <c r="W8" s="167"/>
      <c r="X8" s="167"/>
      <c r="Y8" s="167"/>
      <c r="Z8" s="167"/>
      <c r="AA8" s="167"/>
      <c r="AB8" s="167"/>
      <c r="AC8" s="167"/>
      <c r="AD8" s="167"/>
      <c r="AE8" s="167"/>
      <c r="AF8" s="167"/>
      <c r="AG8" s="167"/>
      <c r="AH8" s="134" t="s">
        <v>40</v>
      </c>
      <c r="AI8" s="134" t="s">
        <v>8</v>
      </c>
      <c r="AJ8" s="162" t="s">
        <v>39</v>
      </c>
    </row>
    <row r="9" spans="1:36" s="48" customFormat="1" ht="37.5" customHeight="1" x14ac:dyDescent="0.2">
      <c r="A9" s="133"/>
      <c r="B9" s="147"/>
      <c r="C9" s="147"/>
      <c r="D9" s="147"/>
      <c r="E9" s="176"/>
      <c r="F9" s="178"/>
      <c r="G9" s="167" t="s">
        <v>199</v>
      </c>
      <c r="H9" s="162" t="s">
        <v>198</v>
      </c>
      <c r="I9" s="167" t="s">
        <v>26</v>
      </c>
      <c r="J9" s="140" t="s">
        <v>34</v>
      </c>
      <c r="K9" s="141"/>
      <c r="L9" s="140" t="s">
        <v>35</v>
      </c>
      <c r="M9" s="141"/>
      <c r="N9" s="140" t="s">
        <v>36</v>
      </c>
      <c r="O9" s="141"/>
      <c r="P9" s="140" t="s">
        <v>37</v>
      </c>
      <c r="Q9" s="141"/>
      <c r="R9" s="140" t="s">
        <v>38</v>
      </c>
      <c r="S9" s="141"/>
      <c r="T9" s="140" t="s">
        <v>27</v>
      </c>
      <c r="U9" s="141"/>
      <c r="V9" s="140" t="s">
        <v>28</v>
      </c>
      <c r="W9" s="141"/>
      <c r="X9" s="140" t="s">
        <v>29</v>
      </c>
      <c r="Y9" s="141"/>
      <c r="Z9" s="140" t="s">
        <v>30</v>
      </c>
      <c r="AA9" s="141"/>
      <c r="AB9" s="140" t="s">
        <v>31</v>
      </c>
      <c r="AC9" s="141"/>
      <c r="AD9" s="140" t="s">
        <v>32</v>
      </c>
      <c r="AE9" s="141"/>
      <c r="AF9" s="140" t="s">
        <v>33</v>
      </c>
      <c r="AG9" s="141"/>
      <c r="AH9" s="135"/>
      <c r="AI9" s="135"/>
      <c r="AJ9" s="162"/>
    </row>
    <row r="10" spans="1:36" ht="30" customHeight="1" x14ac:dyDescent="0.25">
      <c r="A10" s="133"/>
      <c r="B10" s="148"/>
      <c r="C10" s="148"/>
      <c r="D10" s="148"/>
      <c r="E10" s="176"/>
      <c r="F10" s="179"/>
      <c r="G10" s="177"/>
      <c r="H10" s="167"/>
      <c r="I10" s="177"/>
      <c r="J10" s="1" t="s">
        <v>0</v>
      </c>
      <c r="K10" s="2" t="s">
        <v>1</v>
      </c>
      <c r="L10" s="1" t="s">
        <v>0</v>
      </c>
      <c r="M10" s="2" t="s">
        <v>1</v>
      </c>
      <c r="N10" s="3" t="s">
        <v>0</v>
      </c>
      <c r="O10" s="2" t="s">
        <v>1</v>
      </c>
      <c r="P10" s="1" t="s">
        <v>0</v>
      </c>
      <c r="Q10" s="2" t="s">
        <v>1</v>
      </c>
      <c r="R10" s="1" t="s">
        <v>0</v>
      </c>
      <c r="S10" s="2" t="s">
        <v>1</v>
      </c>
      <c r="T10" s="1" t="s">
        <v>0</v>
      </c>
      <c r="U10" s="2" t="s">
        <v>1</v>
      </c>
      <c r="V10" s="1" t="s">
        <v>0</v>
      </c>
      <c r="W10" s="2" t="s">
        <v>1</v>
      </c>
      <c r="X10" s="1" t="s">
        <v>0</v>
      </c>
      <c r="Y10" s="2" t="s">
        <v>1</v>
      </c>
      <c r="Z10" s="1" t="s">
        <v>0</v>
      </c>
      <c r="AA10" s="2" t="s">
        <v>1</v>
      </c>
      <c r="AB10" s="1" t="s">
        <v>0</v>
      </c>
      <c r="AC10" s="2" t="s">
        <v>1</v>
      </c>
      <c r="AD10" s="1" t="s">
        <v>0</v>
      </c>
      <c r="AE10" s="2" t="s">
        <v>1</v>
      </c>
      <c r="AF10" s="1" t="s">
        <v>0</v>
      </c>
      <c r="AG10" s="2" t="s">
        <v>1</v>
      </c>
      <c r="AH10" s="135"/>
      <c r="AI10" s="135"/>
      <c r="AJ10" s="162"/>
    </row>
    <row r="11" spans="1:36" s="49" customFormat="1" ht="50.25" customHeight="1" x14ac:dyDescent="0.25">
      <c r="A11" s="144" t="s">
        <v>60</v>
      </c>
      <c r="B11" s="136" t="s">
        <v>224</v>
      </c>
      <c r="C11" s="136" t="s">
        <v>221</v>
      </c>
      <c r="D11" s="4" t="s">
        <v>43</v>
      </c>
      <c r="E11" s="42" t="s">
        <v>228</v>
      </c>
      <c r="F11" s="88" t="s">
        <v>299</v>
      </c>
      <c r="G11" s="38" t="s">
        <v>197</v>
      </c>
      <c r="H11" s="38" t="s">
        <v>197</v>
      </c>
      <c r="I11" s="38"/>
      <c r="J11" s="5"/>
      <c r="K11" s="6"/>
      <c r="L11" s="5"/>
      <c r="M11" s="6"/>
      <c r="N11" s="7"/>
      <c r="O11" s="6"/>
      <c r="P11" s="8"/>
      <c r="Q11" s="9"/>
      <c r="R11" s="5"/>
      <c r="S11" s="6"/>
      <c r="T11" s="5"/>
      <c r="U11" s="10"/>
      <c r="V11" s="5"/>
      <c r="W11" s="6"/>
      <c r="X11" s="11"/>
      <c r="Y11" s="6"/>
      <c r="Z11" s="5"/>
      <c r="AA11" s="6"/>
      <c r="AB11" s="5"/>
      <c r="AC11" s="6"/>
      <c r="AD11" s="80"/>
      <c r="AE11" s="6"/>
      <c r="AF11" s="5">
        <v>1</v>
      </c>
      <c r="AG11" s="10"/>
      <c r="AH11" s="39" t="s">
        <v>147</v>
      </c>
      <c r="AI11" s="43"/>
      <c r="AJ11" s="30"/>
    </row>
    <row r="12" spans="1:36" s="49" customFormat="1" ht="38.25" x14ac:dyDescent="0.25">
      <c r="A12" s="145"/>
      <c r="B12" s="152"/>
      <c r="C12" s="152"/>
      <c r="D12" s="4" t="s">
        <v>41</v>
      </c>
      <c r="E12" s="42" t="s">
        <v>229</v>
      </c>
      <c r="F12" s="88" t="s">
        <v>300</v>
      </c>
      <c r="G12" s="38" t="s">
        <v>197</v>
      </c>
      <c r="H12" s="38" t="s">
        <v>197</v>
      </c>
      <c r="I12" s="38"/>
      <c r="J12" s="11">
        <v>1</v>
      </c>
      <c r="K12" s="12">
        <v>1</v>
      </c>
      <c r="L12" s="5"/>
      <c r="M12" s="6"/>
      <c r="N12" s="13"/>
      <c r="O12" s="12"/>
      <c r="P12" s="11"/>
      <c r="Q12" s="12"/>
      <c r="R12" s="14"/>
      <c r="S12" s="15"/>
      <c r="T12" s="5"/>
      <c r="U12" s="10"/>
      <c r="V12" s="11"/>
      <c r="W12" s="12"/>
      <c r="X12" s="11"/>
      <c r="Y12" s="12"/>
      <c r="Z12" s="11"/>
      <c r="AA12" s="12"/>
      <c r="AB12" s="11"/>
      <c r="AC12" s="12"/>
      <c r="AD12" s="11"/>
      <c r="AE12" s="12"/>
      <c r="AF12" s="11"/>
      <c r="AG12" s="36"/>
      <c r="AH12" s="39" t="s">
        <v>148</v>
      </c>
      <c r="AI12" s="43"/>
      <c r="AJ12" s="31"/>
    </row>
    <row r="13" spans="1:36" s="49" customFormat="1" ht="25.5" x14ac:dyDescent="0.25">
      <c r="A13" s="145"/>
      <c r="B13" s="152"/>
      <c r="C13" s="152"/>
      <c r="D13" s="155" t="s">
        <v>44</v>
      </c>
      <c r="E13" s="19" t="s">
        <v>80</v>
      </c>
      <c r="F13" s="88" t="s">
        <v>301</v>
      </c>
      <c r="G13" s="38"/>
      <c r="H13" s="38" t="s">
        <v>197</v>
      </c>
      <c r="I13" s="38"/>
      <c r="J13" s="11"/>
      <c r="K13" s="12"/>
      <c r="L13" s="5">
        <v>1</v>
      </c>
      <c r="M13" s="6"/>
      <c r="N13" s="13"/>
      <c r="O13" s="12"/>
      <c r="P13" s="11"/>
      <c r="Q13" s="12"/>
      <c r="R13" s="14"/>
      <c r="S13" s="15"/>
      <c r="T13" s="5"/>
      <c r="U13" s="10"/>
      <c r="V13" s="5"/>
      <c r="W13" s="6"/>
      <c r="X13" s="11"/>
      <c r="Y13" s="12"/>
      <c r="Z13" s="11"/>
      <c r="AA13" s="12"/>
      <c r="AB13" s="11"/>
      <c r="AC13" s="12"/>
      <c r="AD13" s="11"/>
      <c r="AE13" s="12"/>
      <c r="AF13" s="11"/>
      <c r="AG13" s="36"/>
      <c r="AH13" s="39" t="s">
        <v>149</v>
      </c>
      <c r="AI13" s="43"/>
      <c r="AJ13" s="30"/>
    </row>
    <row r="14" spans="1:36" s="49" customFormat="1" ht="24.75" customHeight="1" x14ac:dyDescent="0.25">
      <c r="A14" s="145"/>
      <c r="B14" s="152"/>
      <c r="C14" s="152"/>
      <c r="D14" s="156"/>
      <c r="E14" s="20" t="s">
        <v>45</v>
      </c>
      <c r="F14" s="88" t="s">
        <v>302</v>
      </c>
      <c r="G14" s="38" t="s">
        <v>197</v>
      </c>
      <c r="H14" s="38" t="s">
        <v>197</v>
      </c>
      <c r="I14" s="38" t="s">
        <v>197</v>
      </c>
      <c r="J14" s="11"/>
      <c r="K14" s="12"/>
      <c r="L14" s="11">
        <v>1</v>
      </c>
      <c r="M14" s="12"/>
      <c r="N14" s="13"/>
      <c r="O14" s="12"/>
      <c r="P14" s="11"/>
      <c r="Q14" s="12"/>
      <c r="R14" s="11"/>
      <c r="S14" s="12"/>
      <c r="T14" s="5"/>
      <c r="U14" s="10"/>
      <c r="V14" s="11"/>
      <c r="W14" s="12"/>
      <c r="X14" s="11"/>
      <c r="Y14" s="12"/>
      <c r="Z14" s="11"/>
      <c r="AA14" s="12"/>
      <c r="AB14" s="11"/>
      <c r="AC14" s="12"/>
      <c r="AD14" s="11"/>
      <c r="AE14" s="12"/>
      <c r="AF14" s="11"/>
      <c r="AG14" s="36"/>
      <c r="AH14" s="39" t="s">
        <v>195</v>
      </c>
      <c r="AI14" s="43"/>
      <c r="AJ14" s="30"/>
    </row>
    <row r="15" spans="1:36" s="49" customFormat="1" ht="38.25" customHeight="1" x14ac:dyDescent="0.25">
      <c r="A15" s="145"/>
      <c r="B15" s="152"/>
      <c r="C15" s="152"/>
      <c r="D15" s="155" t="s">
        <v>50</v>
      </c>
      <c r="E15" s="20" t="s">
        <v>46</v>
      </c>
      <c r="F15" s="100" t="s">
        <v>73</v>
      </c>
      <c r="G15" s="38"/>
      <c r="H15" s="38" t="s">
        <v>197</v>
      </c>
      <c r="I15" s="38"/>
      <c r="J15" s="11"/>
      <c r="K15" s="12"/>
      <c r="L15" s="11">
        <v>1</v>
      </c>
      <c r="M15" s="12"/>
      <c r="N15" s="13"/>
      <c r="O15" s="12"/>
      <c r="P15" s="11"/>
      <c r="Q15" s="12"/>
      <c r="R15" s="14"/>
      <c r="S15" s="15"/>
      <c r="T15" s="5"/>
      <c r="U15" s="10"/>
      <c r="V15" s="11"/>
      <c r="W15" s="12"/>
      <c r="X15" s="11"/>
      <c r="Y15" s="12"/>
      <c r="Z15" s="11"/>
      <c r="AA15" s="12"/>
      <c r="AB15" s="11"/>
      <c r="AC15" s="12"/>
      <c r="AD15" s="11"/>
      <c r="AE15" s="12"/>
      <c r="AF15" s="11"/>
      <c r="AG15" s="36"/>
      <c r="AH15" s="39" t="s">
        <v>150</v>
      </c>
      <c r="AI15" s="43"/>
      <c r="AJ15" s="30"/>
    </row>
    <row r="16" spans="1:36" s="49" customFormat="1" ht="12.75" x14ac:dyDescent="0.25">
      <c r="A16" s="145"/>
      <c r="B16" s="152"/>
      <c r="C16" s="152"/>
      <c r="D16" s="166"/>
      <c r="E16" s="20" t="s">
        <v>47</v>
      </c>
      <c r="F16" s="100"/>
      <c r="G16" s="38"/>
      <c r="H16" s="38" t="s">
        <v>197</v>
      </c>
      <c r="I16" s="38"/>
      <c r="J16" s="11"/>
      <c r="K16" s="12"/>
      <c r="L16" s="11"/>
      <c r="M16" s="12"/>
      <c r="N16" s="13">
        <v>1</v>
      </c>
      <c r="O16" s="12">
        <v>1</v>
      </c>
      <c r="P16" s="11"/>
      <c r="Q16" s="12"/>
      <c r="R16" s="14"/>
      <c r="S16" s="15"/>
      <c r="T16" s="5"/>
      <c r="U16" s="10"/>
      <c r="V16" s="11"/>
      <c r="W16" s="12"/>
      <c r="X16" s="11"/>
      <c r="Y16" s="12"/>
      <c r="Z16" s="11"/>
      <c r="AA16" s="12"/>
      <c r="AB16" s="11"/>
      <c r="AC16" s="12"/>
      <c r="AD16" s="11"/>
      <c r="AE16" s="12"/>
      <c r="AF16" s="11"/>
      <c r="AG16" s="36"/>
      <c r="AH16" s="39" t="s">
        <v>151</v>
      </c>
      <c r="AI16" s="43"/>
      <c r="AJ16" s="30"/>
    </row>
    <row r="17" spans="1:36" s="49" customFormat="1" ht="25.5" x14ac:dyDescent="0.25">
      <c r="A17" s="145"/>
      <c r="B17" s="152"/>
      <c r="C17" s="152"/>
      <c r="D17" s="166"/>
      <c r="E17" s="20" t="s">
        <v>230</v>
      </c>
      <c r="F17" s="100"/>
      <c r="G17" s="38" t="s">
        <v>197</v>
      </c>
      <c r="H17" s="38" t="s">
        <v>197</v>
      </c>
      <c r="I17" s="38"/>
      <c r="J17" s="11"/>
      <c r="K17" s="12"/>
      <c r="L17" s="11">
        <v>1</v>
      </c>
      <c r="M17" s="12"/>
      <c r="N17" s="13"/>
      <c r="O17" s="12"/>
      <c r="P17" s="11"/>
      <c r="Q17" s="12"/>
      <c r="R17" s="11"/>
      <c r="S17" s="12"/>
      <c r="T17" s="5"/>
      <c r="U17" s="10"/>
      <c r="V17" s="11"/>
      <c r="W17" s="12"/>
      <c r="X17" s="11"/>
      <c r="Y17" s="12"/>
      <c r="Z17" s="11"/>
      <c r="AA17" s="12"/>
      <c r="AB17" s="11"/>
      <c r="AC17" s="12"/>
      <c r="AD17" s="11"/>
      <c r="AE17" s="12"/>
      <c r="AF17" s="11"/>
      <c r="AG17" s="36"/>
      <c r="AH17" s="39" t="s">
        <v>152</v>
      </c>
      <c r="AI17" s="32"/>
      <c r="AJ17" s="30"/>
    </row>
    <row r="18" spans="1:36" s="49" customFormat="1" ht="25.5" x14ac:dyDescent="0.25">
      <c r="A18" s="145"/>
      <c r="B18" s="152"/>
      <c r="C18" s="152"/>
      <c r="D18" s="166"/>
      <c r="E18" s="20" t="s">
        <v>48</v>
      </c>
      <c r="F18" s="100"/>
      <c r="G18" s="38" t="s">
        <v>197</v>
      </c>
      <c r="H18" s="38" t="s">
        <v>197</v>
      </c>
      <c r="I18" s="38"/>
      <c r="J18" s="11"/>
      <c r="K18" s="12"/>
      <c r="L18" s="11"/>
      <c r="M18" s="12"/>
      <c r="N18" s="13"/>
      <c r="O18" s="12"/>
      <c r="P18" s="11"/>
      <c r="Q18" s="12"/>
      <c r="R18" s="11">
        <v>1</v>
      </c>
      <c r="S18" s="12"/>
      <c r="T18" s="5"/>
      <c r="U18" s="10"/>
      <c r="V18" s="11"/>
      <c r="W18" s="12"/>
      <c r="X18" s="11"/>
      <c r="Y18" s="12"/>
      <c r="Z18" s="11"/>
      <c r="AA18" s="12"/>
      <c r="AB18" s="11"/>
      <c r="AC18" s="12"/>
      <c r="AD18" s="11"/>
      <c r="AE18" s="12"/>
      <c r="AF18" s="11"/>
      <c r="AG18" s="36"/>
      <c r="AH18" s="39" t="s">
        <v>153</v>
      </c>
      <c r="AI18" s="43"/>
      <c r="AJ18" s="30"/>
    </row>
    <row r="19" spans="1:36" s="49" customFormat="1" ht="39" customHeight="1" x14ac:dyDescent="0.25">
      <c r="A19" s="145"/>
      <c r="B19" s="137"/>
      <c r="C19" s="137"/>
      <c r="D19" s="156"/>
      <c r="E19" s="20" t="s">
        <v>49</v>
      </c>
      <c r="F19" s="100"/>
      <c r="G19" s="38"/>
      <c r="H19" s="38" t="s">
        <v>197</v>
      </c>
      <c r="I19" s="38"/>
      <c r="J19" s="11"/>
      <c r="K19" s="12"/>
      <c r="L19" s="11"/>
      <c r="M19" s="12"/>
      <c r="N19" s="13"/>
      <c r="O19" s="12"/>
      <c r="P19" s="11">
        <v>1</v>
      </c>
      <c r="Q19" s="15"/>
      <c r="R19" s="14"/>
      <c r="S19" s="15"/>
      <c r="T19" s="5"/>
      <c r="U19" s="10"/>
      <c r="V19" s="11"/>
      <c r="W19" s="12"/>
      <c r="X19" s="11"/>
      <c r="Y19" s="12"/>
      <c r="Z19" s="11"/>
      <c r="AA19" s="12"/>
      <c r="AB19" s="11"/>
      <c r="AC19" s="12"/>
      <c r="AD19" s="11">
        <v>1</v>
      </c>
      <c r="AE19" s="12"/>
      <c r="AF19" s="11"/>
      <c r="AG19" s="36"/>
      <c r="AH19" s="39" t="s">
        <v>154</v>
      </c>
      <c r="AI19" s="43"/>
      <c r="AJ19" s="30"/>
    </row>
    <row r="20" spans="1:36" s="49" customFormat="1" ht="27" customHeight="1" x14ac:dyDescent="0.25">
      <c r="A20" s="145"/>
      <c r="B20" s="136" t="s">
        <v>225</v>
      </c>
      <c r="C20" s="136" t="s">
        <v>246</v>
      </c>
      <c r="D20" s="155" t="s">
        <v>81</v>
      </c>
      <c r="E20" s="20" t="s">
        <v>51</v>
      </c>
      <c r="F20" s="88" t="s">
        <v>108</v>
      </c>
      <c r="G20" s="38"/>
      <c r="H20" s="38" t="s">
        <v>197</v>
      </c>
      <c r="I20" s="38"/>
      <c r="J20" s="11"/>
      <c r="K20" s="12"/>
      <c r="L20" s="11"/>
      <c r="M20" s="12"/>
      <c r="N20" s="13"/>
      <c r="O20" s="12"/>
      <c r="P20" s="14"/>
      <c r="Q20" s="15"/>
      <c r="R20" s="14"/>
      <c r="S20" s="15"/>
      <c r="T20" s="5">
        <v>1</v>
      </c>
      <c r="U20" s="10"/>
      <c r="V20" s="11"/>
      <c r="W20" s="12"/>
      <c r="X20" s="11"/>
      <c r="Y20" s="15"/>
      <c r="Z20" s="11"/>
      <c r="AA20" s="15"/>
      <c r="AB20" s="11">
        <v>1</v>
      </c>
      <c r="AC20" s="15"/>
      <c r="AD20" s="11"/>
      <c r="AE20" s="15"/>
      <c r="AF20" s="11"/>
      <c r="AG20" s="37"/>
      <c r="AH20" s="39" t="s">
        <v>155</v>
      </c>
      <c r="AI20" s="43"/>
      <c r="AJ20" s="33"/>
    </row>
    <row r="21" spans="1:36" s="49" customFormat="1" ht="34.5" customHeight="1" x14ac:dyDescent="0.25">
      <c r="A21" s="145"/>
      <c r="B21" s="152"/>
      <c r="C21" s="152"/>
      <c r="D21" s="156"/>
      <c r="E21" s="20" t="s">
        <v>52</v>
      </c>
      <c r="F21" s="88" t="s">
        <v>300</v>
      </c>
      <c r="G21" s="38"/>
      <c r="H21" s="38" t="s">
        <v>197</v>
      </c>
      <c r="I21" s="38"/>
      <c r="J21" s="11"/>
      <c r="K21" s="12"/>
      <c r="L21" s="11"/>
      <c r="M21" s="12"/>
      <c r="N21" s="13"/>
      <c r="O21" s="12"/>
      <c r="P21" s="14">
        <v>1</v>
      </c>
      <c r="Q21" s="15"/>
      <c r="R21" s="14"/>
      <c r="S21" s="15"/>
      <c r="T21" s="5"/>
      <c r="U21" s="10"/>
      <c r="V21" s="11"/>
      <c r="W21" s="12"/>
      <c r="X21" s="11"/>
      <c r="Y21" s="12"/>
      <c r="Z21" s="11"/>
      <c r="AA21" s="12"/>
      <c r="AB21" s="11"/>
      <c r="AC21" s="12"/>
      <c r="AD21" s="11"/>
      <c r="AE21" s="12"/>
      <c r="AF21" s="11"/>
      <c r="AG21" s="36"/>
      <c r="AH21" s="39" t="s">
        <v>156</v>
      </c>
      <c r="AI21" s="43"/>
      <c r="AJ21" s="30"/>
    </row>
    <row r="22" spans="1:36" s="49" customFormat="1" ht="25.5" x14ac:dyDescent="0.25">
      <c r="A22" s="145"/>
      <c r="B22" s="152"/>
      <c r="C22" s="152"/>
      <c r="D22" s="41" t="s">
        <v>53</v>
      </c>
      <c r="E22" s="22" t="s">
        <v>54</v>
      </c>
      <c r="F22" s="88" t="s">
        <v>72</v>
      </c>
      <c r="G22" s="38"/>
      <c r="H22" s="38" t="s">
        <v>197</v>
      </c>
      <c r="I22" s="38"/>
      <c r="J22" s="11"/>
      <c r="K22" s="12"/>
      <c r="L22" s="11"/>
      <c r="M22" s="12"/>
      <c r="N22" s="13"/>
      <c r="O22" s="12"/>
      <c r="P22" s="11">
        <v>1</v>
      </c>
      <c r="Q22" s="12"/>
      <c r="R22" s="11"/>
      <c r="S22" s="12"/>
      <c r="T22" s="5"/>
      <c r="U22" s="10"/>
      <c r="V22" s="14"/>
      <c r="W22" s="15"/>
      <c r="X22" s="11"/>
      <c r="Y22" s="12"/>
      <c r="Z22" s="11"/>
      <c r="AA22" s="12"/>
      <c r="AB22" s="11">
        <v>1</v>
      </c>
      <c r="AC22" s="12"/>
      <c r="AD22" s="11"/>
      <c r="AE22" s="12"/>
      <c r="AF22" s="11"/>
      <c r="AG22" s="36"/>
      <c r="AH22" s="39" t="s">
        <v>157</v>
      </c>
      <c r="AI22" s="43"/>
      <c r="AJ22" s="33"/>
    </row>
    <row r="23" spans="1:36" s="49" customFormat="1" ht="69" customHeight="1" x14ac:dyDescent="0.25">
      <c r="A23" s="145"/>
      <c r="B23" s="152"/>
      <c r="C23" s="152"/>
      <c r="D23" s="155" t="s">
        <v>55</v>
      </c>
      <c r="E23" s="22" t="s">
        <v>56</v>
      </c>
      <c r="F23" s="100" t="s">
        <v>108</v>
      </c>
      <c r="G23" s="38"/>
      <c r="H23" s="38" t="s">
        <v>197</v>
      </c>
      <c r="I23" s="38"/>
      <c r="J23" s="11"/>
      <c r="K23" s="12"/>
      <c r="L23" s="11"/>
      <c r="M23" s="12"/>
      <c r="N23" s="13"/>
      <c r="O23" s="12"/>
      <c r="P23" s="11"/>
      <c r="Q23" s="12"/>
      <c r="R23" s="11"/>
      <c r="S23" s="12"/>
      <c r="T23" s="5"/>
      <c r="U23" s="10"/>
      <c r="V23" s="11"/>
      <c r="W23" s="12"/>
      <c r="X23" s="11">
        <v>1</v>
      </c>
      <c r="Y23" s="12"/>
      <c r="Z23" s="11"/>
      <c r="AA23" s="12"/>
      <c r="AB23" s="11"/>
      <c r="AC23" s="12"/>
      <c r="AD23" s="11"/>
      <c r="AE23" s="12"/>
      <c r="AF23" s="11"/>
      <c r="AG23" s="36"/>
      <c r="AH23" s="39" t="s">
        <v>158</v>
      </c>
      <c r="AI23" s="43"/>
      <c r="AJ23" s="30"/>
    </row>
    <row r="24" spans="1:36" s="49" customFormat="1" ht="53.25" customHeight="1" x14ac:dyDescent="0.25">
      <c r="A24" s="145"/>
      <c r="B24" s="137"/>
      <c r="C24" s="137"/>
      <c r="D24" s="156"/>
      <c r="E24" s="22" t="s">
        <v>57</v>
      </c>
      <c r="F24" s="100"/>
      <c r="G24" s="38"/>
      <c r="H24" s="38" t="s">
        <v>197</v>
      </c>
      <c r="I24" s="38"/>
      <c r="J24" s="11">
        <v>1</v>
      </c>
      <c r="K24" s="12"/>
      <c r="L24" s="11">
        <v>1</v>
      </c>
      <c r="M24" s="12"/>
      <c r="N24" s="13">
        <v>1</v>
      </c>
      <c r="O24" s="12"/>
      <c r="P24" s="11">
        <v>1</v>
      </c>
      <c r="Q24" s="12"/>
      <c r="R24" s="11">
        <v>1</v>
      </c>
      <c r="S24" s="12"/>
      <c r="T24" s="5">
        <v>1</v>
      </c>
      <c r="U24" s="10"/>
      <c r="V24" s="11">
        <v>1</v>
      </c>
      <c r="W24" s="12"/>
      <c r="X24" s="11">
        <v>1</v>
      </c>
      <c r="Y24" s="12"/>
      <c r="Z24" s="11">
        <v>1</v>
      </c>
      <c r="AA24" s="12"/>
      <c r="AB24" s="11">
        <v>1</v>
      </c>
      <c r="AC24" s="12"/>
      <c r="AD24" s="11">
        <v>1</v>
      </c>
      <c r="AE24" s="12"/>
      <c r="AF24" s="11">
        <v>1</v>
      </c>
      <c r="AG24" s="36"/>
      <c r="AH24" s="39" t="s">
        <v>159</v>
      </c>
      <c r="AI24" s="43"/>
      <c r="AJ24" s="31"/>
    </row>
    <row r="25" spans="1:36" s="49" customFormat="1" ht="55.5" customHeight="1" x14ac:dyDescent="0.25">
      <c r="A25" s="145"/>
      <c r="B25" s="149" t="s">
        <v>297</v>
      </c>
      <c r="C25" s="149" t="s">
        <v>247</v>
      </c>
      <c r="D25" s="142" t="s">
        <v>237</v>
      </c>
      <c r="E25" s="74" t="s">
        <v>58</v>
      </c>
      <c r="F25" s="88" t="s">
        <v>303</v>
      </c>
      <c r="G25" s="38"/>
      <c r="H25" s="38" t="s">
        <v>197</v>
      </c>
      <c r="I25" s="38"/>
      <c r="J25" s="11">
        <v>1</v>
      </c>
      <c r="K25" s="12">
        <v>1</v>
      </c>
      <c r="L25" s="11"/>
      <c r="M25" s="12"/>
      <c r="N25" s="13"/>
      <c r="O25" s="12"/>
      <c r="P25" s="11"/>
      <c r="Q25" s="12"/>
      <c r="R25" s="11"/>
      <c r="S25" s="12"/>
      <c r="T25" s="5"/>
      <c r="U25" s="10"/>
      <c r="V25" s="11"/>
      <c r="W25" s="12"/>
      <c r="X25" s="11"/>
      <c r="Y25" s="12"/>
      <c r="Z25" s="11"/>
      <c r="AA25" s="12"/>
      <c r="AB25" s="11"/>
      <c r="AC25" s="12"/>
      <c r="AD25" s="11"/>
      <c r="AE25" s="12"/>
      <c r="AF25" s="11"/>
      <c r="AG25" s="36"/>
      <c r="AH25" s="39" t="s">
        <v>160</v>
      </c>
      <c r="AI25" s="43"/>
      <c r="AJ25" s="30"/>
    </row>
    <row r="26" spans="1:36" s="49" customFormat="1" ht="60.75" customHeight="1" x14ac:dyDescent="0.25">
      <c r="A26" s="145"/>
      <c r="B26" s="150"/>
      <c r="C26" s="151"/>
      <c r="D26" s="143"/>
      <c r="E26" s="74" t="s">
        <v>59</v>
      </c>
      <c r="F26" s="88" t="s">
        <v>304</v>
      </c>
      <c r="G26" s="38" t="s">
        <v>197</v>
      </c>
      <c r="H26" s="38" t="s">
        <v>197</v>
      </c>
      <c r="I26" s="38" t="s">
        <v>197</v>
      </c>
      <c r="J26" s="11"/>
      <c r="K26" s="12"/>
      <c r="L26" s="11"/>
      <c r="M26" s="12"/>
      <c r="N26" s="13"/>
      <c r="O26" s="12"/>
      <c r="P26" s="11"/>
      <c r="Q26" s="12"/>
      <c r="R26" s="11"/>
      <c r="S26" s="12"/>
      <c r="T26" s="5">
        <v>1</v>
      </c>
      <c r="U26" s="10"/>
      <c r="V26" s="11"/>
      <c r="W26" s="12"/>
      <c r="X26" s="11"/>
      <c r="Y26" s="12"/>
      <c r="Z26" s="11"/>
      <c r="AA26" s="12"/>
      <c r="AB26" s="11"/>
      <c r="AC26" s="12"/>
      <c r="AD26" s="11"/>
      <c r="AE26" s="12"/>
      <c r="AF26" s="11">
        <v>1</v>
      </c>
      <c r="AG26" s="36"/>
      <c r="AH26" s="39" t="s">
        <v>165</v>
      </c>
      <c r="AI26" s="43"/>
      <c r="AJ26" s="34"/>
    </row>
    <row r="27" spans="1:36" s="49" customFormat="1" ht="25.5" x14ac:dyDescent="0.25">
      <c r="A27" s="145"/>
      <c r="B27" s="150"/>
      <c r="C27" s="136" t="s">
        <v>248</v>
      </c>
      <c r="D27" s="155" t="s">
        <v>63</v>
      </c>
      <c r="E27" s="40" t="s">
        <v>62</v>
      </c>
      <c r="F27" s="88" t="s">
        <v>108</v>
      </c>
      <c r="G27" s="38"/>
      <c r="H27" s="38" t="s">
        <v>197</v>
      </c>
      <c r="I27" s="38"/>
      <c r="J27" s="11"/>
      <c r="K27" s="12"/>
      <c r="L27" s="11"/>
      <c r="M27" s="12"/>
      <c r="N27" s="13"/>
      <c r="O27" s="12"/>
      <c r="P27" s="11"/>
      <c r="Q27" s="12"/>
      <c r="R27" s="11"/>
      <c r="S27" s="12"/>
      <c r="T27" s="5">
        <v>1</v>
      </c>
      <c r="U27" s="10"/>
      <c r="V27" s="11"/>
      <c r="W27" s="12"/>
      <c r="X27" s="11"/>
      <c r="Y27" s="12"/>
      <c r="Z27" s="11"/>
      <c r="AA27" s="12"/>
      <c r="AB27" s="11"/>
      <c r="AC27" s="12"/>
      <c r="AD27" s="11"/>
      <c r="AE27" s="12"/>
      <c r="AF27" s="11"/>
      <c r="AG27" s="36"/>
      <c r="AH27" s="39" t="s">
        <v>161</v>
      </c>
      <c r="AI27" s="43"/>
      <c r="AJ27" s="34"/>
    </row>
    <row r="28" spans="1:36" s="49" customFormat="1" ht="25.5" x14ac:dyDescent="0.25">
      <c r="A28" s="145"/>
      <c r="B28" s="150"/>
      <c r="C28" s="152"/>
      <c r="D28" s="166"/>
      <c r="E28" s="40" t="s">
        <v>111</v>
      </c>
      <c r="F28" s="88" t="s">
        <v>108</v>
      </c>
      <c r="G28" s="38"/>
      <c r="H28" s="38" t="s">
        <v>197</v>
      </c>
      <c r="I28" s="38"/>
      <c r="J28" s="11"/>
      <c r="K28" s="12"/>
      <c r="L28" s="11">
        <v>1</v>
      </c>
      <c r="M28" s="12"/>
      <c r="N28" s="13"/>
      <c r="O28" s="12"/>
      <c r="P28" s="11"/>
      <c r="Q28" s="12"/>
      <c r="R28" s="11"/>
      <c r="S28" s="12"/>
      <c r="T28" s="5"/>
      <c r="U28" s="10"/>
      <c r="V28" s="11"/>
      <c r="W28" s="12"/>
      <c r="X28" s="11"/>
      <c r="Y28" s="12"/>
      <c r="Z28" s="11"/>
      <c r="AA28" s="12"/>
      <c r="AB28" s="11"/>
      <c r="AC28" s="12"/>
      <c r="AD28" s="11"/>
      <c r="AE28" s="12"/>
      <c r="AF28" s="11"/>
      <c r="AG28" s="36"/>
      <c r="AH28" s="39" t="s">
        <v>162</v>
      </c>
      <c r="AI28" s="43"/>
      <c r="AJ28" s="30"/>
    </row>
    <row r="29" spans="1:36" s="49" customFormat="1" ht="75.75" customHeight="1" x14ac:dyDescent="0.25">
      <c r="A29" s="145"/>
      <c r="B29" s="150"/>
      <c r="C29" s="137"/>
      <c r="D29" s="156"/>
      <c r="E29" s="40" t="s">
        <v>82</v>
      </c>
      <c r="F29" s="88" t="s">
        <v>305</v>
      </c>
      <c r="G29" s="38" t="s">
        <v>197</v>
      </c>
      <c r="H29" s="38" t="s">
        <v>197</v>
      </c>
      <c r="I29" s="38"/>
      <c r="J29" s="11"/>
      <c r="K29" s="12"/>
      <c r="L29" s="11">
        <v>1</v>
      </c>
      <c r="M29" s="12"/>
      <c r="N29" s="13">
        <v>1</v>
      </c>
      <c r="O29" s="12"/>
      <c r="P29" s="11">
        <v>1</v>
      </c>
      <c r="Q29" s="12"/>
      <c r="R29" s="11">
        <v>1</v>
      </c>
      <c r="S29" s="12"/>
      <c r="T29" s="5">
        <v>1</v>
      </c>
      <c r="U29" s="10"/>
      <c r="V29" s="11">
        <v>1</v>
      </c>
      <c r="W29" s="12"/>
      <c r="X29" s="11">
        <v>1</v>
      </c>
      <c r="Y29" s="12"/>
      <c r="Z29" s="11">
        <v>1</v>
      </c>
      <c r="AA29" s="12"/>
      <c r="AB29" s="11">
        <v>1</v>
      </c>
      <c r="AC29" s="12"/>
      <c r="AD29" s="11">
        <v>1</v>
      </c>
      <c r="AE29" s="12"/>
      <c r="AF29" s="11">
        <v>1</v>
      </c>
      <c r="AG29" s="36"/>
      <c r="AH29" s="39" t="s">
        <v>163</v>
      </c>
      <c r="AI29" s="43"/>
      <c r="AJ29" s="31"/>
    </row>
    <row r="30" spans="1:36" s="49" customFormat="1" ht="127.5" customHeight="1" x14ac:dyDescent="0.25">
      <c r="A30" s="145"/>
      <c r="B30" s="151"/>
      <c r="C30" s="16" t="s">
        <v>249</v>
      </c>
      <c r="D30" s="21" t="s">
        <v>64</v>
      </c>
      <c r="E30" s="22" t="s">
        <v>83</v>
      </c>
      <c r="F30" s="88" t="s">
        <v>65</v>
      </c>
      <c r="G30" s="38"/>
      <c r="H30" s="38" t="s">
        <v>197</v>
      </c>
      <c r="I30" s="38" t="s">
        <v>197</v>
      </c>
      <c r="J30" s="11"/>
      <c r="K30" s="12"/>
      <c r="L30" s="11"/>
      <c r="M30" s="12"/>
      <c r="N30" s="13">
        <v>1</v>
      </c>
      <c r="O30" s="12"/>
      <c r="P30" s="11"/>
      <c r="Q30" s="12"/>
      <c r="R30" s="11"/>
      <c r="S30" s="12"/>
      <c r="T30" s="5"/>
      <c r="U30" s="10"/>
      <c r="V30" s="11"/>
      <c r="W30" s="12"/>
      <c r="X30" s="11"/>
      <c r="Y30" s="12"/>
      <c r="Z30" s="11"/>
      <c r="AA30" s="12"/>
      <c r="AB30" s="11"/>
      <c r="AC30" s="12"/>
      <c r="AD30" s="11">
        <v>1</v>
      </c>
      <c r="AE30" s="12"/>
      <c r="AF30" s="11"/>
      <c r="AG30" s="36"/>
      <c r="AH30" s="39" t="s">
        <v>164</v>
      </c>
      <c r="AI30" s="43"/>
      <c r="AJ30" s="44"/>
    </row>
    <row r="31" spans="1:36" s="49" customFormat="1" ht="115.5" customHeight="1" x14ac:dyDescent="0.25">
      <c r="A31" s="207" t="s">
        <v>66</v>
      </c>
      <c r="B31" s="25" t="s">
        <v>224</v>
      </c>
      <c r="C31" s="17" t="s">
        <v>250</v>
      </c>
      <c r="D31" s="22" t="s">
        <v>67</v>
      </c>
      <c r="E31" s="23" t="s">
        <v>84</v>
      </c>
      <c r="F31" s="88" t="s">
        <v>306</v>
      </c>
      <c r="G31" s="38" t="s">
        <v>197</v>
      </c>
      <c r="H31" s="38" t="s">
        <v>197</v>
      </c>
      <c r="I31" s="38" t="s">
        <v>197</v>
      </c>
      <c r="J31" s="11">
        <v>1</v>
      </c>
      <c r="K31" s="12"/>
      <c r="L31" s="11">
        <v>1</v>
      </c>
      <c r="M31" s="12"/>
      <c r="N31" s="13">
        <v>1</v>
      </c>
      <c r="O31" s="12"/>
      <c r="P31" s="11">
        <v>1</v>
      </c>
      <c r="Q31" s="12"/>
      <c r="R31" s="11">
        <v>1</v>
      </c>
      <c r="S31" s="12"/>
      <c r="T31" s="5">
        <v>1</v>
      </c>
      <c r="U31" s="10"/>
      <c r="V31" s="11">
        <v>1</v>
      </c>
      <c r="W31" s="12"/>
      <c r="X31" s="11">
        <v>1</v>
      </c>
      <c r="Y31" s="12"/>
      <c r="Z31" s="11">
        <v>1</v>
      </c>
      <c r="AA31" s="12"/>
      <c r="AB31" s="11">
        <v>1</v>
      </c>
      <c r="AC31" s="12"/>
      <c r="AD31" s="11">
        <v>1</v>
      </c>
      <c r="AE31" s="12"/>
      <c r="AF31" s="11">
        <v>1</v>
      </c>
      <c r="AG31" s="36"/>
      <c r="AH31" s="39" t="s">
        <v>163</v>
      </c>
      <c r="AI31" s="43"/>
      <c r="AJ31" s="31"/>
    </row>
    <row r="32" spans="1:36" s="49" customFormat="1" ht="41.25" customHeight="1" x14ac:dyDescent="0.25">
      <c r="A32" s="208"/>
      <c r="B32" s="138" t="s">
        <v>294</v>
      </c>
      <c r="C32" s="136" t="s">
        <v>251</v>
      </c>
      <c r="D32" s="155" t="s">
        <v>208</v>
      </c>
      <c r="E32" s="24" t="s">
        <v>123</v>
      </c>
      <c r="F32" s="88" t="s">
        <v>307</v>
      </c>
      <c r="G32" s="38" t="s">
        <v>197</v>
      </c>
      <c r="H32" s="38" t="s">
        <v>197</v>
      </c>
      <c r="I32" s="38" t="s">
        <v>197</v>
      </c>
      <c r="J32" s="11">
        <v>1</v>
      </c>
      <c r="K32" s="12"/>
      <c r="L32" s="11">
        <v>1</v>
      </c>
      <c r="M32" s="12"/>
      <c r="N32" s="13">
        <v>1</v>
      </c>
      <c r="O32" s="12"/>
      <c r="P32" s="11">
        <v>1</v>
      </c>
      <c r="Q32" s="12"/>
      <c r="R32" s="11">
        <v>1</v>
      </c>
      <c r="S32" s="12"/>
      <c r="T32" s="5">
        <v>1</v>
      </c>
      <c r="U32" s="10"/>
      <c r="V32" s="11">
        <v>1</v>
      </c>
      <c r="W32" s="12"/>
      <c r="X32" s="11">
        <v>1</v>
      </c>
      <c r="Y32" s="12"/>
      <c r="Z32" s="11">
        <v>1</v>
      </c>
      <c r="AA32" s="12"/>
      <c r="AB32" s="11">
        <v>1</v>
      </c>
      <c r="AC32" s="12"/>
      <c r="AD32" s="11">
        <v>1</v>
      </c>
      <c r="AE32" s="12"/>
      <c r="AF32" s="11">
        <v>1</v>
      </c>
      <c r="AG32" s="36"/>
      <c r="AH32" s="39" t="s">
        <v>166</v>
      </c>
      <c r="AI32" s="43"/>
      <c r="AJ32" s="31"/>
    </row>
    <row r="33" spans="1:36" s="49" customFormat="1" ht="36.75" customHeight="1" x14ac:dyDescent="0.25">
      <c r="A33" s="208"/>
      <c r="B33" s="139"/>
      <c r="C33" s="137"/>
      <c r="D33" s="156"/>
      <c r="E33" s="24" t="s">
        <v>109</v>
      </c>
      <c r="F33" s="88" t="s">
        <v>108</v>
      </c>
      <c r="G33" s="38" t="s">
        <v>197</v>
      </c>
      <c r="H33" s="38" t="s">
        <v>197</v>
      </c>
      <c r="I33" s="38"/>
      <c r="J33" s="11"/>
      <c r="K33" s="12"/>
      <c r="L33" s="11">
        <v>1</v>
      </c>
      <c r="M33" s="12"/>
      <c r="N33" s="13"/>
      <c r="O33" s="12"/>
      <c r="P33" s="11"/>
      <c r="Q33" s="12"/>
      <c r="R33" s="11"/>
      <c r="S33" s="12"/>
      <c r="T33" s="5">
        <v>1</v>
      </c>
      <c r="U33" s="10"/>
      <c r="V33" s="11"/>
      <c r="W33" s="12"/>
      <c r="X33" s="11"/>
      <c r="Y33" s="12"/>
      <c r="Z33" s="11"/>
      <c r="AA33" s="12"/>
      <c r="AB33" s="11"/>
      <c r="AC33" s="12"/>
      <c r="AD33" s="11"/>
      <c r="AE33" s="12"/>
      <c r="AF33" s="11"/>
      <c r="AG33" s="36"/>
      <c r="AH33" s="39" t="s">
        <v>196</v>
      </c>
      <c r="AI33" s="43"/>
      <c r="AJ33" s="31"/>
    </row>
    <row r="34" spans="1:36" s="49" customFormat="1" ht="34.5" customHeight="1" x14ac:dyDescent="0.25">
      <c r="A34" s="208"/>
      <c r="B34" s="138" t="s">
        <v>294</v>
      </c>
      <c r="C34" s="136" t="s">
        <v>252</v>
      </c>
      <c r="D34" s="155" t="s">
        <v>209</v>
      </c>
      <c r="E34" s="24" t="s">
        <v>231</v>
      </c>
      <c r="F34" s="88" t="s">
        <v>308</v>
      </c>
      <c r="G34" s="38"/>
      <c r="H34" s="38" t="s">
        <v>197</v>
      </c>
      <c r="I34" s="38"/>
      <c r="J34" s="11"/>
      <c r="K34" s="12"/>
      <c r="L34" s="11"/>
      <c r="M34" s="12"/>
      <c r="N34" s="13">
        <v>1</v>
      </c>
      <c r="O34" s="12"/>
      <c r="P34" s="11"/>
      <c r="Q34" s="12"/>
      <c r="R34" s="11"/>
      <c r="S34" s="12"/>
      <c r="T34" s="5"/>
      <c r="U34" s="10"/>
      <c r="V34" s="11"/>
      <c r="W34" s="12"/>
      <c r="X34" s="11"/>
      <c r="Y34" s="12"/>
      <c r="Z34" s="11"/>
      <c r="AA34" s="12"/>
      <c r="AB34" s="11"/>
      <c r="AC34" s="12"/>
      <c r="AD34" s="11"/>
      <c r="AE34" s="12"/>
      <c r="AF34" s="11"/>
      <c r="AG34" s="36"/>
      <c r="AH34" s="39" t="s">
        <v>167</v>
      </c>
      <c r="AI34" s="43"/>
      <c r="AJ34" s="30"/>
    </row>
    <row r="35" spans="1:36" s="49" customFormat="1" ht="33.75" customHeight="1" x14ac:dyDescent="0.25">
      <c r="A35" s="208"/>
      <c r="B35" s="139"/>
      <c r="C35" s="137"/>
      <c r="D35" s="156"/>
      <c r="E35" s="24" t="s">
        <v>168</v>
      </c>
      <c r="F35" s="88" t="s">
        <v>232</v>
      </c>
      <c r="G35" s="38" t="s">
        <v>197</v>
      </c>
      <c r="H35" s="38" t="s">
        <v>197</v>
      </c>
      <c r="I35" s="38"/>
      <c r="J35" s="11"/>
      <c r="K35" s="12"/>
      <c r="L35" s="11"/>
      <c r="M35" s="12"/>
      <c r="N35" s="13"/>
      <c r="O35" s="12"/>
      <c r="P35" s="11"/>
      <c r="Q35" s="12"/>
      <c r="R35" s="11"/>
      <c r="S35" s="12"/>
      <c r="T35" s="5"/>
      <c r="U35" s="10"/>
      <c r="V35" s="11"/>
      <c r="W35" s="12"/>
      <c r="X35" s="11"/>
      <c r="Y35" s="12"/>
      <c r="Z35" s="11"/>
      <c r="AA35" s="12"/>
      <c r="AB35" s="11"/>
      <c r="AC35" s="12"/>
      <c r="AD35" s="11"/>
      <c r="AE35" s="12"/>
      <c r="AF35" s="11">
        <v>1</v>
      </c>
      <c r="AG35" s="36"/>
      <c r="AH35" s="39" t="s">
        <v>169</v>
      </c>
      <c r="AI35" s="43"/>
      <c r="AJ35" s="30"/>
    </row>
    <row r="36" spans="1:36" s="49" customFormat="1" ht="36.75" customHeight="1" x14ac:dyDescent="0.25">
      <c r="A36" s="208"/>
      <c r="B36" s="138" t="s">
        <v>223</v>
      </c>
      <c r="C36" s="136" t="s">
        <v>253</v>
      </c>
      <c r="D36" s="155" t="s">
        <v>210</v>
      </c>
      <c r="E36" s="24" t="s">
        <v>110</v>
      </c>
      <c r="F36" s="88" t="s">
        <v>108</v>
      </c>
      <c r="G36" s="38" t="s">
        <v>197</v>
      </c>
      <c r="H36" s="38" t="s">
        <v>197</v>
      </c>
      <c r="I36" s="38"/>
      <c r="J36" s="11"/>
      <c r="K36" s="12"/>
      <c r="L36" s="11">
        <v>1</v>
      </c>
      <c r="M36" s="12">
        <v>1</v>
      </c>
      <c r="N36" s="13"/>
      <c r="O36" s="12"/>
      <c r="P36" s="11"/>
      <c r="Q36" s="12"/>
      <c r="R36" s="11"/>
      <c r="S36" s="12"/>
      <c r="T36" s="5"/>
      <c r="U36" s="10"/>
      <c r="V36" s="11"/>
      <c r="W36" s="12"/>
      <c r="X36" s="11"/>
      <c r="Y36" s="12"/>
      <c r="Z36" s="11"/>
      <c r="AA36" s="12"/>
      <c r="AB36" s="11"/>
      <c r="AC36" s="12"/>
      <c r="AD36" s="11"/>
      <c r="AE36" s="12"/>
      <c r="AF36" s="11"/>
      <c r="AG36" s="36"/>
      <c r="AH36" s="39" t="s">
        <v>170</v>
      </c>
      <c r="AI36" s="43"/>
      <c r="AJ36" s="30"/>
    </row>
    <row r="37" spans="1:36" s="49" customFormat="1" ht="18.75" customHeight="1" x14ac:dyDescent="0.25">
      <c r="A37" s="208"/>
      <c r="B37" s="139"/>
      <c r="C37" s="137"/>
      <c r="D37" s="156"/>
      <c r="E37" s="24" t="s">
        <v>112</v>
      </c>
      <c r="F37" s="88" t="s">
        <v>108</v>
      </c>
      <c r="G37" s="38" t="s">
        <v>197</v>
      </c>
      <c r="H37" s="38" t="s">
        <v>197</v>
      </c>
      <c r="I37" s="38"/>
      <c r="J37" s="11"/>
      <c r="K37" s="12"/>
      <c r="L37" s="11"/>
      <c r="M37" s="12"/>
      <c r="N37" s="13"/>
      <c r="O37" s="12"/>
      <c r="P37" s="11"/>
      <c r="Q37" s="12"/>
      <c r="R37" s="11"/>
      <c r="S37" s="12"/>
      <c r="T37" s="5"/>
      <c r="U37" s="10"/>
      <c r="V37" s="11"/>
      <c r="W37" s="12"/>
      <c r="X37" s="11"/>
      <c r="Y37" s="12"/>
      <c r="Z37" s="11"/>
      <c r="AA37" s="12"/>
      <c r="AB37" s="11"/>
      <c r="AC37" s="12"/>
      <c r="AD37" s="11"/>
      <c r="AE37" s="12"/>
      <c r="AF37" s="11">
        <v>1</v>
      </c>
      <c r="AG37" s="36"/>
      <c r="AH37" s="39" t="s">
        <v>171</v>
      </c>
      <c r="AI37" s="43"/>
      <c r="AJ37" s="30"/>
    </row>
    <row r="38" spans="1:36" s="49" customFormat="1" ht="25.5" x14ac:dyDescent="0.25">
      <c r="A38" s="208"/>
      <c r="B38" s="138" t="s">
        <v>293</v>
      </c>
      <c r="C38" s="136" t="s">
        <v>254</v>
      </c>
      <c r="D38" s="155" t="s">
        <v>113</v>
      </c>
      <c r="E38" s="24" t="s">
        <v>114</v>
      </c>
      <c r="F38" s="88" t="s">
        <v>126</v>
      </c>
      <c r="G38" s="38" t="s">
        <v>197</v>
      </c>
      <c r="H38" s="38" t="s">
        <v>197</v>
      </c>
      <c r="I38" s="38" t="s">
        <v>197</v>
      </c>
      <c r="J38" s="11"/>
      <c r="K38" s="12"/>
      <c r="L38" s="11">
        <v>1</v>
      </c>
      <c r="M38" s="12"/>
      <c r="N38" s="13">
        <v>1</v>
      </c>
      <c r="O38" s="12"/>
      <c r="P38" s="11">
        <v>1</v>
      </c>
      <c r="Q38" s="12"/>
      <c r="R38" s="11">
        <v>1</v>
      </c>
      <c r="S38" s="12"/>
      <c r="T38" s="5">
        <v>1</v>
      </c>
      <c r="U38" s="10"/>
      <c r="V38" s="11">
        <v>1</v>
      </c>
      <c r="W38" s="12"/>
      <c r="X38" s="11">
        <v>1</v>
      </c>
      <c r="Y38" s="12"/>
      <c r="Z38" s="11">
        <v>1</v>
      </c>
      <c r="AA38" s="12"/>
      <c r="AB38" s="11">
        <v>1</v>
      </c>
      <c r="AC38" s="12"/>
      <c r="AD38" s="11">
        <v>1</v>
      </c>
      <c r="AE38" s="12"/>
      <c r="AF38" s="11">
        <v>1</v>
      </c>
      <c r="AG38" s="36"/>
      <c r="AH38" s="39" t="s">
        <v>172</v>
      </c>
      <c r="AI38" s="43"/>
      <c r="AJ38" s="31"/>
    </row>
    <row r="39" spans="1:36" s="49" customFormat="1" ht="35.25" customHeight="1" x14ac:dyDescent="0.25">
      <c r="A39" s="208"/>
      <c r="B39" s="157"/>
      <c r="C39" s="152"/>
      <c r="D39" s="166"/>
      <c r="E39" s="35" t="s">
        <v>115</v>
      </c>
      <c r="F39" s="88" t="s">
        <v>127</v>
      </c>
      <c r="G39" s="38" t="s">
        <v>197</v>
      </c>
      <c r="H39" s="38" t="s">
        <v>197</v>
      </c>
      <c r="I39" s="38"/>
      <c r="J39" s="13"/>
      <c r="K39" s="12"/>
      <c r="L39" s="11">
        <v>1</v>
      </c>
      <c r="M39" s="12"/>
      <c r="N39" s="13"/>
      <c r="O39" s="12"/>
      <c r="P39" s="11"/>
      <c r="Q39" s="12"/>
      <c r="R39" s="11"/>
      <c r="S39" s="12"/>
      <c r="T39" s="5"/>
      <c r="U39" s="10"/>
      <c r="V39" s="11"/>
      <c r="W39" s="12"/>
      <c r="X39" s="11"/>
      <c r="Y39" s="12"/>
      <c r="Z39" s="11"/>
      <c r="AA39" s="12"/>
      <c r="AB39" s="11"/>
      <c r="AC39" s="12"/>
      <c r="AD39" s="11"/>
      <c r="AE39" s="12"/>
      <c r="AF39" s="11"/>
      <c r="AG39" s="36"/>
      <c r="AH39" s="39" t="s">
        <v>173</v>
      </c>
      <c r="AI39" s="43"/>
      <c r="AJ39" s="30"/>
    </row>
    <row r="40" spans="1:36" s="49" customFormat="1" ht="49.5" customHeight="1" x14ac:dyDescent="0.25">
      <c r="A40" s="208"/>
      <c r="B40" s="139"/>
      <c r="C40" s="137"/>
      <c r="D40" s="156"/>
      <c r="E40" s="24" t="s">
        <v>116</v>
      </c>
      <c r="F40" s="88" t="s">
        <v>128</v>
      </c>
      <c r="G40" s="38" t="s">
        <v>197</v>
      </c>
      <c r="H40" s="38" t="s">
        <v>197</v>
      </c>
      <c r="I40" s="38" t="s">
        <v>197</v>
      </c>
      <c r="J40" s="11"/>
      <c r="K40" s="12"/>
      <c r="L40" s="11">
        <v>1</v>
      </c>
      <c r="M40" s="12"/>
      <c r="N40" s="13"/>
      <c r="O40" s="12"/>
      <c r="P40" s="11"/>
      <c r="Q40" s="12"/>
      <c r="R40" s="11">
        <v>1</v>
      </c>
      <c r="S40" s="12"/>
      <c r="T40" s="5"/>
      <c r="U40" s="10"/>
      <c r="V40" s="11"/>
      <c r="W40" s="12"/>
      <c r="X40" s="11">
        <v>1</v>
      </c>
      <c r="Y40" s="12"/>
      <c r="Z40" s="11"/>
      <c r="AA40" s="12"/>
      <c r="AB40" s="11"/>
      <c r="AC40" s="12"/>
      <c r="AD40" s="11">
        <v>1</v>
      </c>
      <c r="AE40" s="12"/>
      <c r="AF40" s="11"/>
      <c r="AG40" s="36"/>
      <c r="AH40" s="39" t="s">
        <v>170</v>
      </c>
      <c r="AI40" s="43"/>
      <c r="AJ40" s="31"/>
    </row>
    <row r="41" spans="1:36" s="49" customFormat="1" ht="28.5" customHeight="1" x14ac:dyDescent="0.25">
      <c r="A41" s="208"/>
      <c r="B41" s="138" t="s">
        <v>298</v>
      </c>
      <c r="C41" s="153" t="s">
        <v>255</v>
      </c>
      <c r="D41" s="154" t="s">
        <v>124</v>
      </c>
      <c r="E41" s="24" t="s">
        <v>117</v>
      </c>
      <c r="F41" s="88" t="s">
        <v>129</v>
      </c>
      <c r="G41" s="38" t="s">
        <v>197</v>
      </c>
      <c r="H41" s="38" t="s">
        <v>197</v>
      </c>
      <c r="I41" s="38" t="s">
        <v>197</v>
      </c>
      <c r="J41" s="11"/>
      <c r="K41" s="12"/>
      <c r="L41" s="11">
        <v>1</v>
      </c>
      <c r="M41" s="12"/>
      <c r="N41" s="13"/>
      <c r="O41" s="12"/>
      <c r="P41" s="11"/>
      <c r="Q41" s="12"/>
      <c r="R41" s="11">
        <v>1</v>
      </c>
      <c r="S41" s="12"/>
      <c r="T41" s="5"/>
      <c r="U41" s="10"/>
      <c r="V41" s="11"/>
      <c r="W41" s="12"/>
      <c r="X41" s="11">
        <v>1</v>
      </c>
      <c r="Y41" s="12"/>
      <c r="Z41" s="11"/>
      <c r="AA41" s="12"/>
      <c r="AB41" s="11"/>
      <c r="AC41" s="12"/>
      <c r="AD41" s="11">
        <v>1</v>
      </c>
      <c r="AE41" s="12"/>
      <c r="AF41" s="11"/>
      <c r="AG41" s="36"/>
      <c r="AH41" s="39" t="s">
        <v>172</v>
      </c>
      <c r="AI41" s="43"/>
      <c r="AJ41" s="31"/>
    </row>
    <row r="42" spans="1:36" s="49" customFormat="1" ht="29.25" customHeight="1" x14ac:dyDescent="0.25">
      <c r="A42" s="208"/>
      <c r="B42" s="157"/>
      <c r="C42" s="153"/>
      <c r="D42" s="154"/>
      <c r="E42" s="24" t="s">
        <v>119</v>
      </c>
      <c r="F42" s="88" t="s">
        <v>130</v>
      </c>
      <c r="G42" s="38" t="s">
        <v>197</v>
      </c>
      <c r="H42" s="38" t="s">
        <v>197</v>
      </c>
      <c r="I42" s="38"/>
      <c r="J42" s="11"/>
      <c r="K42" s="12"/>
      <c r="L42" s="11">
        <v>1</v>
      </c>
      <c r="M42" s="12"/>
      <c r="N42" s="13"/>
      <c r="O42" s="12"/>
      <c r="P42" s="11"/>
      <c r="Q42" s="12"/>
      <c r="R42" s="11"/>
      <c r="S42" s="12"/>
      <c r="T42" s="5"/>
      <c r="U42" s="10"/>
      <c r="V42" s="11"/>
      <c r="W42" s="12"/>
      <c r="X42" s="11"/>
      <c r="Y42" s="12"/>
      <c r="Z42" s="11"/>
      <c r="AA42" s="12"/>
      <c r="AB42" s="11"/>
      <c r="AC42" s="12"/>
      <c r="AD42" s="11"/>
      <c r="AE42" s="12"/>
      <c r="AF42" s="11"/>
      <c r="AG42" s="36"/>
      <c r="AH42" s="39" t="s">
        <v>174</v>
      </c>
      <c r="AI42" s="43"/>
      <c r="AJ42" s="30"/>
    </row>
    <row r="43" spans="1:36" s="49" customFormat="1" ht="33.75" customHeight="1" x14ac:dyDescent="0.25">
      <c r="A43" s="208"/>
      <c r="B43" s="157"/>
      <c r="C43" s="153"/>
      <c r="D43" s="154"/>
      <c r="E43" s="24" t="s">
        <v>118</v>
      </c>
      <c r="F43" s="88" t="s">
        <v>271</v>
      </c>
      <c r="G43" s="38" t="s">
        <v>197</v>
      </c>
      <c r="H43" s="38" t="s">
        <v>197</v>
      </c>
      <c r="I43" s="38" t="s">
        <v>197</v>
      </c>
      <c r="J43" s="11"/>
      <c r="K43" s="12"/>
      <c r="L43" s="11"/>
      <c r="M43" s="12"/>
      <c r="N43" s="13"/>
      <c r="O43" s="12"/>
      <c r="P43" s="11"/>
      <c r="Q43" s="12"/>
      <c r="R43" s="11">
        <v>1</v>
      </c>
      <c r="S43" s="12"/>
      <c r="T43" s="5"/>
      <c r="U43" s="10"/>
      <c r="V43" s="11"/>
      <c r="W43" s="12"/>
      <c r="X43" s="11">
        <v>1</v>
      </c>
      <c r="Y43" s="12"/>
      <c r="Z43" s="11"/>
      <c r="AA43" s="12"/>
      <c r="AB43" s="11"/>
      <c r="AC43" s="12"/>
      <c r="AD43" s="11"/>
      <c r="AE43" s="12"/>
      <c r="AF43" s="11"/>
      <c r="AG43" s="36"/>
      <c r="AH43" s="39" t="s">
        <v>153</v>
      </c>
      <c r="AI43" s="43"/>
      <c r="AJ43" s="31"/>
    </row>
    <row r="44" spans="1:36" s="49" customFormat="1" ht="29.25" customHeight="1" x14ac:dyDescent="0.25">
      <c r="A44" s="208"/>
      <c r="B44" s="157"/>
      <c r="C44" s="153"/>
      <c r="D44" s="154" t="s">
        <v>322</v>
      </c>
      <c r="E44" s="24" t="s">
        <v>262</v>
      </c>
      <c r="F44" s="88" t="s">
        <v>286</v>
      </c>
      <c r="G44" s="38" t="s">
        <v>197</v>
      </c>
      <c r="H44" s="38" t="s">
        <v>197</v>
      </c>
      <c r="I44" s="38"/>
      <c r="J44" s="11"/>
      <c r="K44" s="12"/>
      <c r="L44" s="11"/>
      <c r="M44" s="12"/>
      <c r="N44" s="13"/>
      <c r="O44" s="12"/>
      <c r="P44" s="11"/>
      <c r="Q44" s="12"/>
      <c r="R44" s="11">
        <v>1</v>
      </c>
      <c r="S44" s="12"/>
      <c r="T44" s="5"/>
      <c r="U44" s="10"/>
      <c r="V44" s="11"/>
      <c r="W44" s="12"/>
      <c r="X44" s="11"/>
      <c r="Y44" s="12"/>
      <c r="Z44" s="11"/>
      <c r="AA44" s="12"/>
      <c r="AB44" s="11"/>
      <c r="AC44" s="12"/>
      <c r="AD44" s="11"/>
      <c r="AE44" s="12"/>
      <c r="AF44" s="11"/>
      <c r="AG44" s="36"/>
      <c r="AH44" s="39"/>
      <c r="AI44" s="43"/>
      <c r="AJ44" s="30"/>
    </row>
    <row r="45" spans="1:36" s="49" customFormat="1" ht="29.25" customHeight="1" x14ac:dyDescent="0.25">
      <c r="A45" s="208"/>
      <c r="B45" s="157"/>
      <c r="C45" s="153"/>
      <c r="D45" s="154"/>
      <c r="E45" s="24" t="s">
        <v>263</v>
      </c>
      <c r="F45" s="88" t="s">
        <v>286</v>
      </c>
      <c r="G45" s="38" t="s">
        <v>197</v>
      </c>
      <c r="H45" s="38" t="s">
        <v>197</v>
      </c>
      <c r="I45" s="38"/>
      <c r="J45" s="11"/>
      <c r="K45" s="12"/>
      <c r="L45" s="11"/>
      <c r="M45" s="12"/>
      <c r="N45" s="13"/>
      <c r="O45" s="12"/>
      <c r="P45" s="11"/>
      <c r="Q45" s="12"/>
      <c r="R45" s="11"/>
      <c r="S45" s="12"/>
      <c r="T45" s="5"/>
      <c r="U45" s="10"/>
      <c r="V45" s="11">
        <v>1</v>
      </c>
      <c r="W45" s="12"/>
      <c r="X45" s="11"/>
      <c r="Y45" s="12"/>
      <c r="Z45" s="11"/>
      <c r="AA45" s="12"/>
      <c r="AB45" s="11"/>
      <c r="AC45" s="12"/>
      <c r="AD45" s="11"/>
      <c r="AE45" s="12"/>
      <c r="AF45" s="11"/>
      <c r="AG45" s="36"/>
      <c r="AH45" s="39"/>
      <c r="AI45" s="43"/>
      <c r="AJ45" s="30"/>
    </row>
    <row r="46" spans="1:36" s="49" customFormat="1" ht="28.5" customHeight="1" x14ac:dyDescent="0.25">
      <c r="A46" s="208"/>
      <c r="B46" s="157"/>
      <c r="C46" s="153"/>
      <c r="D46" s="154"/>
      <c r="E46" s="24" t="s">
        <v>264</v>
      </c>
      <c r="F46" s="88" t="s">
        <v>286</v>
      </c>
      <c r="G46" s="38" t="s">
        <v>197</v>
      </c>
      <c r="H46" s="38" t="s">
        <v>197</v>
      </c>
      <c r="I46" s="38"/>
      <c r="J46" s="11"/>
      <c r="K46" s="12"/>
      <c r="L46" s="11"/>
      <c r="M46" s="12"/>
      <c r="N46" s="13"/>
      <c r="O46" s="12"/>
      <c r="P46" s="11"/>
      <c r="Q46" s="12"/>
      <c r="R46" s="11"/>
      <c r="S46" s="12"/>
      <c r="T46" s="5"/>
      <c r="U46" s="10"/>
      <c r="V46" s="11"/>
      <c r="W46" s="12"/>
      <c r="X46" s="11">
        <v>1</v>
      </c>
      <c r="Y46" s="12"/>
      <c r="Z46" s="11"/>
      <c r="AA46" s="12"/>
      <c r="AB46" s="11"/>
      <c r="AC46" s="12"/>
      <c r="AD46" s="11"/>
      <c r="AE46" s="12"/>
      <c r="AF46" s="11"/>
      <c r="AG46" s="36"/>
      <c r="AH46" s="39"/>
      <c r="AI46" s="43"/>
      <c r="AJ46" s="30"/>
    </row>
    <row r="47" spans="1:36" s="49" customFormat="1" ht="28.5" customHeight="1" x14ac:dyDescent="0.25">
      <c r="A47" s="208"/>
      <c r="B47" s="157"/>
      <c r="C47" s="153" t="s">
        <v>265</v>
      </c>
      <c r="D47" s="154" t="s">
        <v>270</v>
      </c>
      <c r="E47" s="24" t="s">
        <v>266</v>
      </c>
      <c r="F47" s="88" t="s">
        <v>286</v>
      </c>
      <c r="G47" s="38" t="s">
        <v>197</v>
      </c>
      <c r="H47" s="38" t="s">
        <v>197</v>
      </c>
      <c r="I47" s="38"/>
      <c r="J47" s="11"/>
      <c r="K47" s="12"/>
      <c r="L47" s="11"/>
      <c r="M47" s="12"/>
      <c r="N47" s="13"/>
      <c r="O47" s="12"/>
      <c r="P47" s="11"/>
      <c r="Q47" s="12"/>
      <c r="R47" s="11">
        <v>1</v>
      </c>
      <c r="S47" s="12"/>
      <c r="T47" s="5"/>
      <c r="U47" s="10"/>
      <c r="V47" s="11"/>
      <c r="W47" s="12"/>
      <c r="X47" s="11"/>
      <c r="Y47" s="12"/>
      <c r="Z47" s="11"/>
      <c r="AA47" s="12"/>
      <c r="AB47" s="11"/>
      <c r="AC47" s="12"/>
      <c r="AD47" s="11"/>
      <c r="AE47" s="12"/>
      <c r="AF47" s="11"/>
      <c r="AG47" s="36"/>
      <c r="AH47" s="39"/>
      <c r="AI47" s="43"/>
      <c r="AJ47" s="30"/>
    </row>
    <row r="48" spans="1:36" s="49" customFormat="1" ht="28.5" customHeight="1" x14ac:dyDescent="0.25">
      <c r="A48" s="208"/>
      <c r="B48" s="157"/>
      <c r="C48" s="153"/>
      <c r="D48" s="154"/>
      <c r="E48" s="24" t="s">
        <v>267</v>
      </c>
      <c r="F48" s="88" t="s">
        <v>286</v>
      </c>
      <c r="G48" s="38" t="s">
        <v>197</v>
      </c>
      <c r="H48" s="38" t="s">
        <v>197</v>
      </c>
      <c r="I48" s="38"/>
      <c r="J48" s="11"/>
      <c r="K48" s="12"/>
      <c r="L48" s="11"/>
      <c r="M48" s="12"/>
      <c r="N48" s="13"/>
      <c r="O48" s="12"/>
      <c r="P48" s="11"/>
      <c r="Q48" s="12"/>
      <c r="R48" s="11"/>
      <c r="S48" s="12"/>
      <c r="T48" s="5"/>
      <c r="U48" s="10"/>
      <c r="V48" s="11"/>
      <c r="W48" s="12"/>
      <c r="X48" s="11"/>
      <c r="Y48" s="12"/>
      <c r="Z48" s="11"/>
      <c r="AA48" s="12"/>
      <c r="AB48" s="11"/>
      <c r="AC48" s="12"/>
      <c r="AD48" s="11"/>
      <c r="AE48" s="12"/>
      <c r="AF48" s="11">
        <v>1</v>
      </c>
      <c r="AG48" s="36"/>
      <c r="AH48" s="39"/>
      <c r="AI48" s="43"/>
      <c r="AJ48" s="30"/>
    </row>
    <row r="49" spans="1:36" s="49" customFormat="1" ht="28.5" customHeight="1" x14ac:dyDescent="0.25">
      <c r="A49" s="208"/>
      <c r="B49" s="157"/>
      <c r="C49" s="153"/>
      <c r="D49" s="154"/>
      <c r="E49" s="24" t="s">
        <v>268</v>
      </c>
      <c r="F49" s="88" t="s">
        <v>286</v>
      </c>
      <c r="G49" s="38" t="s">
        <v>197</v>
      </c>
      <c r="H49" s="38" t="s">
        <v>197</v>
      </c>
      <c r="I49" s="38"/>
      <c r="J49" s="11"/>
      <c r="K49" s="12"/>
      <c r="L49" s="11"/>
      <c r="M49" s="12"/>
      <c r="N49" s="13"/>
      <c r="O49" s="12"/>
      <c r="P49" s="11"/>
      <c r="Q49" s="12"/>
      <c r="R49" s="11"/>
      <c r="S49" s="12"/>
      <c r="T49" s="5">
        <v>1</v>
      </c>
      <c r="U49" s="10"/>
      <c r="V49" s="11"/>
      <c r="W49" s="12"/>
      <c r="X49" s="11"/>
      <c r="Y49" s="12"/>
      <c r="Z49" s="11">
        <v>1</v>
      </c>
      <c r="AA49" s="12"/>
      <c r="AB49" s="11"/>
      <c r="AC49" s="12"/>
      <c r="AD49" s="11"/>
      <c r="AE49" s="12"/>
      <c r="AF49" s="11"/>
      <c r="AG49" s="36"/>
      <c r="AH49" s="39"/>
      <c r="AI49" s="43"/>
      <c r="AJ49" s="30"/>
    </row>
    <row r="50" spans="1:36" s="49" customFormat="1" ht="29.25" customHeight="1" x14ac:dyDescent="0.25">
      <c r="A50" s="208"/>
      <c r="B50" s="157"/>
      <c r="C50" s="153"/>
      <c r="D50" s="154"/>
      <c r="E50" s="24" t="s">
        <v>269</v>
      </c>
      <c r="F50" s="88" t="s">
        <v>286</v>
      </c>
      <c r="G50" s="38" t="s">
        <v>197</v>
      </c>
      <c r="H50" s="38" t="s">
        <v>197</v>
      </c>
      <c r="I50" s="38"/>
      <c r="J50" s="11"/>
      <c r="K50" s="12"/>
      <c r="L50" s="11"/>
      <c r="M50" s="12"/>
      <c r="N50" s="13"/>
      <c r="O50" s="12"/>
      <c r="P50" s="11"/>
      <c r="Q50" s="12"/>
      <c r="R50" s="11"/>
      <c r="S50" s="12"/>
      <c r="T50" s="5"/>
      <c r="U50" s="10"/>
      <c r="V50" s="11"/>
      <c r="W50" s="12"/>
      <c r="X50" s="11">
        <v>1</v>
      </c>
      <c r="Y50" s="12"/>
      <c r="Z50" s="11"/>
      <c r="AA50" s="12"/>
      <c r="AB50" s="11"/>
      <c r="AC50" s="12"/>
      <c r="AD50" s="11"/>
      <c r="AE50" s="12"/>
      <c r="AF50" s="11"/>
      <c r="AG50" s="36"/>
      <c r="AH50" s="39" t="s">
        <v>174</v>
      </c>
      <c r="AI50" s="43"/>
      <c r="AJ50" s="30"/>
    </row>
    <row r="51" spans="1:36" s="49" customFormat="1" ht="29.25" customHeight="1" x14ac:dyDescent="0.25">
      <c r="A51" s="208"/>
      <c r="B51" s="157"/>
      <c r="C51" s="153" t="s">
        <v>272</v>
      </c>
      <c r="D51" s="154" t="s">
        <v>273</v>
      </c>
      <c r="E51" s="24" t="s">
        <v>274</v>
      </c>
      <c r="F51" s="88" t="s">
        <v>286</v>
      </c>
      <c r="G51" s="38" t="s">
        <v>197</v>
      </c>
      <c r="H51" s="38" t="s">
        <v>197</v>
      </c>
      <c r="I51" s="38"/>
      <c r="J51" s="11"/>
      <c r="K51" s="12"/>
      <c r="L51" s="11"/>
      <c r="M51" s="12"/>
      <c r="N51" s="13"/>
      <c r="O51" s="12"/>
      <c r="P51" s="11">
        <v>1</v>
      </c>
      <c r="Q51" s="12"/>
      <c r="R51" s="11"/>
      <c r="S51" s="12"/>
      <c r="T51" s="5"/>
      <c r="U51" s="10"/>
      <c r="V51" s="11"/>
      <c r="W51" s="12"/>
      <c r="X51" s="11"/>
      <c r="Y51" s="12"/>
      <c r="Z51" s="11"/>
      <c r="AA51" s="12"/>
      <c r="AB51" s="11"/>
      <c r="AC51" s="12"/>
      <c r="AD51" s="11"/>
      <c r="AE51" s="12"/>
      <c r="AF51" s="11"/>
      <c r="AG51" s="36"/>
      <c r="AH51" s="39"/>
      <c r="AI51" s="43"/>
      <c r="AJ51" s="30"/>
    </row>
    <row r="52" spans="1:36" s="49" customFormat="1" ht="29.25" customHeight="1" x14ac:dyDescent="0.25">
      <c r="A52" s="208"/>
      <c r="B52" s="157"/>
      <c r="C52" s="153"/>
      <c r="D52" s="154"/>
      <c r="E52" s="24" t="s">
        <v>275</v>
      </c>
      <c r="F52" s="88" t="s">
        <v>286</v>
      </c>
      <c r="G52" s="38" t="s">
        <v>197</v>
      </c>
      <c r="H52" s="38" t="s">
        <v>197</v>
      </c>
      <c r="I52" s="38"/>
      <c r="J52" s="11"/>
      <c r="K52" s="12"/>
      <c r="L52" s="11"/>
      <c r="M52" s="12"/>
      <c r="N52" s="13"/>
      <c r="O52" s="12"/>
      <c r="P52" s="11"/>
      <c r="Q52" s="12"/>
      <c r="R52" s="11"/>
      <c r="S52" s="12"/>
      <c r="T52" s="5"/>
      <c r="U52" s="10"/>
      <c r="V52" s="11">
        <v>1</v>
      </c>
      <c r="W52" s="12"/>
      <c r="X52" s="11"/>
      <c r="Y52" s="12"/>
      <c r="Z52" s="11"/>
      <c r="AA52" s="12"/>
      <c r="AB52" s="11"/>
      <c r="AC52" s="12"/>
      <c r="AD52" s="11"/>
      <c r="AE52" s="12"/>
      <c r="AF52" s="11"/>
      <c r="AG52" s="36"/>
      <c r="AH52" s="39"/>
      <c r="AI52" s="43"/>
      <c r="AJ52" s="30"/>
    </row>
    <row r="53" spans="1:36" s="49" customFormat="1" ht="29.25" customHeight="1" x14ac:dyDescent="0.25">
      <c r="A53" s="208"/>
      <c r="B53" s="157"/>
      <c r="C53" s="153"/>
      <c r="D53" s="154"/>
      <c r="E53" s="24" t="s">
        <v>276</v>
      </c>
      <c r="F53" s="88" t="s">
        <v>286</v>
      </c>
      <c r="G53" s="38" t="s">
        <v>197</v>
      </c>
      <c r="H53" s="38" t="s">
        <v>197</v>
      </c>
      <c r="I53" s="38"/>
      <c r="J53" s="11"/>
      <c r="K53" s="12"/>
      <c r="L53" s="11"/>
      <c r="M53" s="12"/>
      <c r="N53" s="13"/>
      <c r="O53" s="12"/>
      <c r="P53" s="11">
        <v>1</v>
      </c>
      <c r="Q53" s="12"/>
      <c r="R53" s="11">
        <v>1</v>
      </c>
      <c r="S53" s="12"/>
      <c r="T53" s="5"/>
      <c r="U53" s="10"/>
      <c r="V53" s="11"/>
      <c r="W53" s="12"/>
      <c r="X53" s="11">
        <v>1</v>
      </c>
      <c r="Y53" s="12"/>
      <c r="Z53" s="11">
        <v>1</v>
      </c>
      <c r="AA53" s="12"/>
      <c r="AB53" s="11">
        <v>1</v>
      </c>
      <c r="AC53" s="12"/>
      <c r="AD53" s="11"/>
      <c r="AE53" s="12"/>
      <c r="AF53" s="11"/>
      <c r="AG53" s="36"/>
      <c r="AH53" s="39"/>
      <c r="AI53" s="43"/>
      <c r="AJ53" s="30"/>
    </row>
    <row r="54" spans="1:36" s="49" customFormat="1" ht="28.5" customHeight="1" x14ac:dyDescent="0.25">
      <c r="A54" s="208"/>
      <c r="B54" s="138" t="s">
        <v>226</v>
      </c>
      <c r="C54" s="136" t="s">
        <v>256</v>
      </c>
      <c r="D54" s="155" t="s">
        <v>125</v>
      </c>
      <c r="E54" s="24" t="s">
        <v>242</v>
      </c>
      <c r="F54" s="88" t="s">
        <v>309</v>
      </c>
      <c r="G54" s="38"/>
      <c r="H54" s="38" t="s">
        <v>197</v>
      </c>
      <c r="I54" s="38"/>
      <c r="J54" s="11"/>
      <c r="K54" s="12"/>
      <c r="L54" s="11"/>
      <c r="M54" s="12"/>
      <c r="N54" s="13">
        <v>1</v>
      </c>
      <c r="O54" s="12"/>
      <c r="P54" s="11"/>
      <c r="Q54" s="12"/>
      <c r="R54" s="11"/>
      <c r="S54" s="12"/>
      <c r="T54" s="5"/>
      <c r="U54" s="10"/>
      <c r="V54" s="11"/>
      <c r="W54" s="12"/>
      <c r="X54" s="11"/>
      <c r="Y54" s="12"/>
      <c r="Z54" s="11"/>
      <c r="AA54" s="12"/>
      <c r="AB54" s="11"/>
      <c r="AC54" s="12"/>
      <c r="AD54" s="11"/>
      <c r="AE54" s="12"/>
      <c r="AF54" s="11"/>
      <c r="AG54" s="36"/>
      <c r="AH54" s="39" t="s">
        <v>175</v>
      </c>
      <c r="AI54" s="43"/>
      <c r="AJ54" s="30"/>
    </row>
    <row r="55" spans="1:36" s="49" customFormat="1" ht="53.25" customHeight="1" x14ac:dyDescent="0.25">
      <c r="A55" s="208"/>
      <c r="B55" s="157"/>
      <c r="C55" s="152"/>
      <c r="D55" s="166"/>
      <c r="E55" s="24" t="s">
        <v>243</v>
      </c>
      <c r="F55" s="88" t="s">
        <v>131</v>
      </c>
      <c r="G55" s="38"/>
      <c r="H55" s="38" t="s">
        <v>197</v>
      </c>
      <c r="I55" s="38"/>
      <c r="J55" s="11"/>
      <c r="K55" s="12"/>
      <c r="L55" s="11"/>
      <c r="M55" s="12"/>
      <c r="N55" s="13"/>
      <c r="O55" s="12"/>
      <c r="P55" s="11">
        <v>1</v>
      </c>
      <c r="Q55" s="12"/>
      <c r="R55" s="11"/>
      <c r="S55" s="12"/>
      <c r="T55" s="5"/>
      <c r="U55" s="10"/>
      <c r="V55" s="11"/>
      <c r="W55" s="12"/>
      <c r="X55" s="11"/>
      <c r="Y55" s="12"/>
      <c r="Z55" s="11"/>
      <c r="AA55" s="12"/>
      <c r="AB55" s="11"/>
      <c r="AC55" s="12"/>
      <c r="AD55" s="11"/>
      <c r="AE55" s="12"/>
      <c r="AF55" s="11"/>
      <c r="AG55" s="36"/>
      <c r="AH55" s="39" t="s">
        <v>172</v>
      </c>
      <c r="AI55" s="43"/>
      <c r="AJ55" s="30"/>
    </row>
    <row r="56" spans="1:36" s="49" customFormat="1" ht="53.25" customHeight="1" x14ac:dyDescent="0.25">
      <c r="A56" s="208"/>
      <c r="B56" s="157"/>
      <c r="C56" s="152"/>
      <c r="D56" s="166"/>
      <c r="E56" s="24" t="s">
        <v>120</v>
      </c>
      <c r="F56" s="88" t="s">
        <v>131</v>
      </c>
      <c r="G56" s="38"/>
      <c r="H56" s="38" t="s">
        <v>197</v>
      </c>
      <c r="I56" s="38"/>
      <c r="J56" s="11"/>
      <c r="K56" s="12"/>
      <c r="L56" s="11"/>
      <c r="M56" s="12"/>
      <c r="N56" s="13"/>
      <c r="O56" s="12"/>
      <c r="P56" s="11">
        <v>1</v>
      </c>
      <c r="Q56" s="12">
        <v>1</v>
      </c>
      <c r="R56" s="11"/>
      <c r="S56" s="12"/>
      <c r="T56" s="5"/>
      <c r="U56" s="10"/>
      <c r="V56" s="11"/>
      <c r="W56" s="12"/>
      <c r="X56" s="11"/>
      <c r="Y56" s="12"/>
      <c r="Z56" s="11"/>
      <c r="AA56" s="12"/>
      <c r="AB56" s="11"/>
      <c r="AC56" s="12"/>
      <c r="AD56" s="11"/>
      <c r="AE56" s="12"/>
      <c r="AF56" s="11"/>
      <c r="AG56" s="36"/>
      <c r="AH56" s="39" t="s">
        <v>175</v>
      </c>
      <c r="AI56" s="43"/>
      <c r="AJ56" s="30"/>
    </row>
    <row r="57" spans="1:36" s="49" customFormat="1" ht="53.25" customHeight="1" x14ac:dyDescent="0.25">
      <c r="A57" s="208"/>
      <c r="B57" s="157"/>
      <c r="C57" s="152"/>
      <c r="D57" s="166"/>
      <c r="E57" s="24" t="s">
        <v>244</v>
      </c>
      <c r="F57" s="88" t="s">
        <v>131</v>
      </c>
      <c r="G57" s="38"/>
      <c r="H57" s="38" t="s">
        <v>197</v>
      </c>
      <c r="I57" s="38"/>
      <c r="J57" s="11"/>
      <c r="K57" s="12"/>
      <c r="L57" s="11"/>
      <c r="M57" s="12"/>
      <c r="N57" s="13"/>
      <c r="O57" s="12"/>
      <c r="P57" s="11"/>
      <c r="Q57" s="12"/>
      <c r="R57" s="11"/>
      <c r="S57" s="12"/>
      <c r="T57" s="5">
        <v>1</v>
      </c>
      <c r="U57" s="10"/>
      <c r="V57" s="11"/>
      <c r="W57" s="12"/>
      <c r="X57" s="11"/>
      <c r="Y57" s="12"/>
      <c r="Z57" s="11"/>
      <c r="AA57" s="12"/>
      <c r="AB57" s="11"/>
      <c r="AC57" s="12"/>
      <c r="AD57" s="11"/>
      <c r="AE57" s="12"/>
      <c r="AF57" s="11"/>
      <c r="AG57" s="36"/>
      <c r="AH57" s="39" t="s">
        <v>172</v>
      </c>
      <c r="AI57" s="43"/>
      <c r="AJ57" s="30"/>
    </row>
    <row r="58" spans="1:36" s="49" customFormat="1" ht="46.5" customHeight="1" x14ac:dyDescent="0.25">
      <c r="A58" s="208"/>
      <c r="B58" s="157"/>
      <c r="C58" s="152"/>
      <c r="D58" s="166"/>
      <c r="E58" s="24" t="s">
        <v>245</v>
      </c>
      <c r="F58" s="88" t="s">
        <v>108</v>
      </c>
      <c r="G58" s="38" t="s">
        <v>197</v>
      </c>
      <c r="H58" s="38" t="s">
        <v>197</v>
      </c>
      <c r="I58" s="38" t="s">
        <v>197</v>
      </c>
      <c r="J58" s="11"/>
      <c r="K58" s="12"/>
      <c r="L58" s="11"/>
      <c r="M58" s="12"/>
      <c r="N58" s="13"/>
      <c r="O58" s="12"/>
      <c r="P58" s="11"/>
      <c r="Q58" s="12"/>
      <c r="R58" s="11"/>
      <c r="S58" s="12"/>
      <c r="T58" s="5"/>
      <c r="U58" s="10"/>
      <c r="V58" s="11">
        <v>1</v>
      </c>
      <c r="W58" s="12"/>
      <c r="X58" s="11"/>
      <c r="Y58" s="12"/>
      <c r="Z58" s="11"/>
      <c r="AA58" s="12"/>
      <c r="AB58" s="11"/>
      <c r="AC58" s="12"/>
      <c r="AD58" s="11"/>
      <c r="AE58" s="12"/>
      <c r="AF58" s="11"/>
      <c r="AG58" s="36"/>
      <c r="AH58" s="39" t="s">
        <v>172</v>
      </c>
      <c r="AI58" s="43"/>
      <c r="AJ58" s="31"/>
    </row>
    <row r="59" spans="1:36" s="49" customFormat="1" ht="46.5" customHeight="1" x14ac:dyDescent="0.25">
      <c r="A59" s="208"/>
      <c r="B59" s="157"/>
      <c r="C59" s="152"/>
      <c r="D59" s="166"/>
      <c r="E59" s="24" t="s">
        <v>122</v>
      </c>
      <c r="F59" s="88" t="s">
        <v>108</v>
      </c>
      <c r="G59" s="38" t="s">
        <v>197</v>
      </c>
      <c r="H59" s="38" t="s">
        <v>197</v>
      </c>
      <c r="I59" s="38" t="s">
        <v>197</v>
      </c>
      <c r="J59" s="11"/>
      <c r="K59" s="12"/>
      <c r="L59" s="11"/>
      <c r="M59" s="12"/>
      <c r="N59" s="13"/>
      <c r="O59" s="12"/>
      <c r="P59" s="11"/>
      <c r="Q59" s="12"/>
      <c r="R59" s="11"/>
      <c r="S59" s="12"/>
      <c r="T59" s="5">
        <v>1</v>
      </c>
      <c r="U59" s="10"/>
      <c r="V59" s="11"/>
      <c r="W59" s="12"/>
      <c r="X59" s="11"/>
      <c r="Y59" s="12"/>
      <c r="Z59" s="11">
        <v>1</v>
      </c>
      <c r="AA59" s="12"/>
      <c r="AB59" s="11"/>
      <c r="AC59" s="12"/>
      <c r="AD59" s="11"/>
      <c r="AE59" s="12"/>
      <c r="AF59" s="11"/>
      <c r="AG59" s="36"/>
      <c r="AH59" s="39" t="s">
        <v>172</v>
      </c>
      <c r="AI59" s="43"/>
      <c r="AJ59" s="31"/>
    </row>
    <row r="60" spans="1:36" s="49" customFormat="1" ht="47.25" customHeight="1" x14ac:dyDescent="0.25">
      <c r="A60" s="208"/>
      <c r="B60" s="139"/>
      <c r="C60" s="137"/>
      <c r="D60" s="156"/>
      <c r="E60" s="24" t="s">
        <v>121</v>
      </c>
      <c r="F60" s="88" t="s">
        <v>107</v>
      </c>
      <c r="G60" s="38" t="s">
        <v>197</v>
      </c>
      <c r="H60" s="38" t="s">
        <v>197</v>
      </c>
      <c r="I60" s="38" t="s">
        <v>197</v>
      </c>
      <c r="J60" s="11"/>
      <c r="K60" s="12"/>
      <c r="L60" s="11"/>
      <c r="M60" s="12"/>
      <c r="N60" s="13"/>
      <c r="O60" s="12"/>
      <c r="P60" s="11"/>
      <c r="Q60" s="12"/>
      <c r="R60" s="11"/>
      <c r="S60" s="12"/>
      <c r="T60" s="5"/>
      <c r="U60" s="10"/>
      <c r="V60" s="11">
        <v>1</v>
      </c>
      <c r="W60" s="12"/>
      <c r="X60" s="11"/>
      <c r="Y60" s="12"/>
      <c r="Z60" s="11">
        <v>1</v>
      </c>
      <c r="AA60" s="12"/>
      <c r="AB60" s="11"/>
      <c r="AC60" s="12"/>
      <c r="AD60" s="11"/>
      <c r="AE60" s="12"/>
      <c r="AF60" s="11"/>
      <c r="AG60" s="36"/>
      <c r="AH60" s="39" t="s">
        <v>153</v>
      </c>
      <c r="AI60" s="43"/>
      <c r="AJ60" s="31"/>
    </row>
    <row r="61" spans="1:36" s="49" customFormat="1" ht="36" customHeight="1" x14ac:dyDescent="0.25">
      <c r="A61" s="208"/>
      <c r="B61" s="136" t="s">
        <v>227</v>
      </c>
      <c r="C61" s="136" t="s">
        <v>257</v>
      </c>
      <c r="D61" s="173" t="s">
        <v>77</v>
      </c>
      <c r="E61" s="40" t="s">
        <v>68</v>
      </c>
      <c r="F61" s="88" t="s">
        <v>286</v>
      </c>
      <c r="G61" s="38" t="s">
        <v>197</v>
      </c>
      <c r="H61" s="38" t="s">
        <v>197</v>
      </c>
      <c r="I61" s="38" t="s">
        <v>197</v>
      </c>
      <c r="J61" s="11"/>
      <c r="K61" s="12"/>
      <c r="L61" s="11"/>
      <c r="M61" s="12"/>
      <c r="N61" s="13"/>
      <c r="O61" s="12"/>
      <c r="P61" s="11">
        <v>1</v>
      </c>
      <c r="Q61" s="12"/>
      <c r="R61" s="11"/>
      <c r="S61" s="12"/>
      <c r="T61" s="5"/>
      <c r="U61" s="10"/>
      <c r="V61" s="11"/>
      <c r="W61" s="12"/>
      <c r="X61" s="11"/>
      <c r="Y61" s="12"/>
      <c r="Z61" s="11"/>
      <c r="AA61" s="12"/>
      <c r="AB61" s="11"/>
      <c r="AC61" s="12"/>
      <c r="AD61" s="11"/>
      <c r="AE61" s="12"/>
      <c r="AF61" s="11"/>
      <c r="AG61" s="36"/>
      <c r="AH61" s="39" t="s">
        <v>176</v>
      </c>
      <c r="AI61" s="43"/>
      <c r="AJ61" s="30"/>
    </row>
    <row r="62" spans="1:36" s="49" customFormat="1" ht="45.75" customHeight="1" x14ac:dyDescent="0.25">
      <c r="A62" s="208"/>
      <c r="B62" s="152"/>
      <c r="C62" s="152"/>
      <c r="D62" s="174"/>
      <c r="E62" s="40" t="s">
        <v>233</v>
      </c>
      <c r="F62" s="88" t="s">
        <v>300</v>
      </c>
      <c r="G62" s="38" t="s">
        <v>197</v>
      </c>
      <c r="H62" s="38" t="s">
        <v>197</v>
      </c>
      <c r="I62" s="38" t="s">
        <v>197</v>
      </c>
      <c r="J62" s="11"/>
      <c r="K62" s="12"/>
      <c r="L62" s="11"/>
      <c r="M62" s="12"/>
      <c r="N62" s="13"/>
      <c r="O62" s="12"/>
      <c r="P62" s="11"/>
      <c r="Q62" s="12"/>
      <c r="R62" s="11"/>
      <c r="S62" s="12"/>
      <c r="T62" s="5"/>
      <c r="U62" s="10"/>
      <c r="V62" s="11"/>
      <c r="W62" s="12"/>
      <c r="X62" s="11"/>
      <c r="Y62" s="12"/>
      <c r="Z62" s="11"/>
      <c r="AA62" s="12"/>
      <c r="AB62" s="11"/>
      <c r="AC62" s="12"/>
      <c r="AD62" s="11"/>
      <c r="AE62" s="12"/>
      <c r="AF62" s="11">
        <v>1</v>
      </c>
      <c r="AG62" s="36"/>
      <c r="AH62" s="39" t="s">
        <v>177</v>
      </c>
      <c r="AI62" s="43"/>
      <c r="AJ62" s="30"/>
    </row>
    <row r="63" spans="1:36" s="49" customFormat="1" ht="27" customHeight="1" x14ac:dyDescent="0.25">
      <c r="A63" s="208"/>
      <c r="B63" s="152"/>
      <c r="C63" s="152"/>
      <c r="D63" s="175"/>
      <c r="E63" s="50" t="s">
        <v>71</v>
      </c>
      <c r="F63" s="88" t="s">
        <v>108</v>
      </c>
      <c r="G63" s="38"/>
      <c r="H63" s="38" t="s">
        <v>197</v>
      </c>
      <c r="I63" s="38"/>
      <c r="J63" s="11"/>
      <c r="K63" s="12"/>
      <c r="L63" s="11"/>
      <c r="M63" s="12"/>
      <c r="N63" s="13"/>
      <c r="O63" s="12"/>
      <c r="P63" s="11"/>
      <c r="Q63" s="12"/>
      <c r="R63" s="11"/>
      <c r="S63" s="12"/>
      <c r="T63" s="5"/>
      <c r="U63" s="10"/>
      <c r="V63" s="11"/>
      <c r="W63" s="12"/>
      <c r="X63" s="11"/>
      <c r="Y63" s="12"/>
      <c r="Z63" s="13"/>
      <c r="AA63" s="12"/>
      <c r="AB63" s="11"/>
      <c r="AC63" s="12"/>
      <c r="AD63" s="11"/>
      <c r="AE63" s="12"/>
      <c r="AF63" s="11">
        <v>1</v>
      </c>
      <c r="AG63" s="36"/>
      <c r="AH63" s="39" t="s">
        <v>179</v>
      </c>
      <c r="AI63" s="43"/>
      <c r="AJ63" s="30"/>
    </row>
    <row r="64" spans="1:36" s="49" customFormat="1" ht="42.75" customHeight="1" x14ac:dyDescent="0.25">
      <c r="A64" s="208"/>
      <c r="B64" s="152"/>
      <c r="C64" s="152"/>
      <c r="D64" s="173" t="s">
        <v>85</v>
      </c>
      <c r="E64" s="40" t="s">
        <v>69</v>
      </c>
      <c r="F64" s="88" t="s">
        <v>310</v>
      </c>
      <c r="G64" s="38" t="s">
        <v>197</v>
      </c>
      <c r="H64" s="38" t="s">
        <v>197</v>
      </c>
      <c r="I64" s="38" t="s">
        <v>197</v>
      </c>
      <c r="J64" s="11"/>
      <c r="K64" s="12"/>
      <c r="L64" s="11"/>
      <c r="M64" s="12"/>
      <c r="N64" s="13"/>
      <c r="O64" s="12"/>
      <c r="P64" s="11">
        <v>1</v>
      </c>
      <c r="Q64" s="12"/>
      <c r="R64" s="11"/>
      <c r="S64" s="12"/>
      <c r="T64" s="5"/>
      <c r="U64" s="10"/>
      <c r="V64" s="11"/>
      <c r="W64" s="12"/>
      <c r="X64" s="11"/>
      <c r="Y64" s="12"/>
      <c r="Z64" s="13"/>
      <c r="AA64" s="12"/>
      <c r="AB64" s="11"/>
      <c r="AC64" s="12"/>
      <c r="AD64" s="11"/>
      <c r="AE64" s="12"/>
      <c r="AF64" s="11"/>
      <c r="AG64" s="36"/>
      <c r="AH64" s="39" t="s">
        <v>178</v>
      </c>
      <c r="AI64" s="43"/>
      <c r="AJ64" s="30"/>
    </row>
    <row r="65" spans="1:36" s="49" customFormat="1" ht="20.25" customHeight="1" x14ac:dyDescent="0.25">
      <c r="A65" s="208"/>
      <c r="B65" s="152"/>
      <c r="C65" s="152"/>
      <c r="D65" s="175"/>
      <c r="E65" s="22" t="s">
        <v>71</v>
      </c>
      <c r="F65" s="88" t="s">
        <v>311</v>
      </c>
      <c r="G65" s="38"/>
      <c r="H65" s="38" t="s">
        <v>197</v>
      </c>
      <c r="I65" s="38"/>
      <c r="J65" s="11"/>
      <c r="K65" s="12"/>
      <c r="L65" s="11"/>
      <c r="M65" s="12"/>
      <c r="N65" s="13"/>
      <c r="O65" s="12"/>
      <c r="P65" s="11"/>
      <c r="Q65" s="12"/>
      <c r="R65" s="11"/>
      <c r="S65" s="12"/>
      <c r="T65" s="11"/>
      <c r="U65" s="12"/>
      <c r="V65" s="11"/>
      <c r="W65" s="12"/>
      <c r="X65" s="11"/>
      <c r="Y65" s="12"/>
      <c r="Z65" s="13"/>
      <c r="AA65" s="12"/>
      <c r="AB65" s="11"/>
      <c r="AC65" s="12"/>
      <c r="AD65" s="11"/>
      <c r="AE65" s="12"/>
      <c r="AF65" s="11">
        <v>1</v>
      </c>
      <c r="AG65" s="36"/>
      <c r="AH65" s="39" t="s">
        <v>179</v>
      </c>
      <c r="AI65" s="43"/>
      <c r="AJ65" s="30"/>
    </row>
    <row r="66" spans="1:36" s="49" customFormat="1" ht="30.75" customHeight="1" x14ac:dyDescent="0.25">
      <c r="A66" s="208"/>
      <c r="B66" s="152"/>
      <c r="C66" s="152"/>
      <c r="D66" s="155" t="s">
        <v>78</v>
      </c>
      <c r="E66" s="22" t="s">
        <v>70</v>
      </c>
      <c r="F66" s="88" t="s">
        <v>310</v>
      </c>
      <c r="G66" s="38" t="s">
        <v>197</v>
      </c>
      <c r="H66" s="38" t="s">
        <v>197</v>
      </c>
      <c r="I66" s="38" t="s">
        <v>197</v>
      </c>
      <c r="J66" s="11"/>
      <c r="K66" s="12"/>
      <c r="L66" s="11"/>
      <c r="M66" s="12"/>
      <c r="N66" s="13"/>
      <c r="O66" s="12"/>
      <c r="P66" s="11">
        <v>1</v>
      </c>
      <c r="Q66" s="12"/>
      <c r="R66" s="11"/>
      <c r="S66" s="12"/>
      <c r="T66" s="11"/>
      <c r="U66" s="12"/>
      <c r="V66" s="11"/>
      <c r="W66" s="12"/>
      <c r="X66" s="11"/>
      <c r="Y66" s="12"/>
      <c r="Z66" s="11"/>
      <c r="AA66" s="12"/>
      <c r="AB66" s="11"/>
      <c r="AC66" s="12"/>
      <c r="AD66" s="11"/>
      <c r="AE66" s="12"/>
      <c r="AF66" s="11"/>
      <c r="AG66" s="36"/>
      <c r="AH66" s="39" t="s">
        <v>180</v>
      </c>
      <c r="AI66" s="43"/>
      <c r="AJ66" s="30"/>
    </row>
    <row r="67" spans="1:36" s="49" customFormat="1" ht="20.25" customHeight="1" x14ac:dyDescent="0.25">
      <c r="A67" s="208"/>
      <c r="B67" s="152"/>
      <c r="C67" s="137"/>
      <c r="D67" s="156"/>
      <c r="E67" s="22" t="s">
        <v>71</v>
      </c>
      <c r="F67" s="88" t="s">
        <v>311</v>
      </c>
      <c r="G67" s="38"/>
      <c r="H67" s="38" t="s">
        <v>197</v>
      </c>
      <c r="I67" s="38"/>
      <c r="J67" s="11"/>
      <c r="K67" s="12"/>
      <c r="L67" s="11"/>
      <c r="M67" s="12"/>
      <c r="N67" s="13"/>
      <c r="O67" s="12"/>
      <c r="P67" s="11"/>
      <c r="Q67" s="12"/>
      <c r="R67" s="11"/>
      <c r="S67" s="12"/>
      <c r="T67" s="11"/>
      <c r="U67" s="12"/>
      <c r="V67" s="11"/>
      <c r="W67" s="12"/>
      <c r="X67" s="11"/>
      <c r="Y67" s="12"/>
      <c r="Z67" s="11"/>
      <c r="AA67" s="12"/>
      <c r="AB67" s="11"/>
      <c r="AC67" s="12"/>
      <c r="AD67" s="11"/>
      <c r="AE67" s="12"/>
      <c r="AF67" s="11">
        <v>1</v>
      </c>
      <c r="AG67" s="36"/>
      <c r="AH67" s="39" t="s">
        <v>181</v>
      </c>
      <c r="AI67" s="43"/>
      <c r="AJ67" s="30"/>
    </row>
    <row r="68" spans="1:36" s="49" customFormat="1" ht="67.5" customHeight="1" x14ac:dyDescent="0.25">
      <c r="A68" s="208"/>
      <c r="B68" s="152"/>
      <c r="C68" s="136" t="s">
        <v>259</v>
      </c>
      <c r="D68" s="173" t="s">
        <v>91</v>
      </c>
      <c r="E68" s="22" t="s">
        <v>86</v>
      </c>
      <c r="F68" s="88" t="s">
        <v>285</v>
      </c>
      <c r="G68" s="38" t="s">
        <v>197</v>
      </c>
      <c r="H68" s="38" t="s">
        <v>197</v>
      </c>
      <c r="I68" s="38" t="s">
        <v>197</v>
      </c>
      <c r="J68" s="11"/>
      <c r="K68" s="12"/>
      <c r="L68" s="11"/>
      <c r="M68" s="12"/>
      <c r="N68" s="13">
        <v>1</v>
      </c>
      <c r="O68" s="12"/>
      <c r="P68" s="11"/>
      <c r="Q68" s="12"/>
      <c r="R68" s="11"/>
      <c r="S68" s="12"/>
      <c r="T68" s="11"/>
      <c r="U68" s="12"/>
      <c r="V68" s="11"/>
      <c r="W68" s="12"/>
      <c r="X68" s="11"/>
      <c r="Y68" s="12"/>
      <c r="Z68" s="11"/>
      <c r="AA68" s="12"/>
      <c r="AB68" s="11">
        <v>1</v>
      </c>
      <c r="AC68" s="12"/>
      <c r="AD68" s="11">
        <v>1</v>
      </c>
      <c r="AE68" s="12"/>
      <c r="AF68" s="11"/>
      <c r="AG68" s="36"/>
      <c r="AH68" s="39" t="s">
        <v>184</v>
      </c>
      <c r="AI68" s="43"/>
      <c r="AJ68" s="44"/>
    </row>
    <row r="69" spans="1:36" s="49" customFormat="1" ht="27" customHeight="1" x14ac:dyDescent="0.25">
      <c r="A69" s="208"/>
      <c r="B69" s="152"/>
      <c r="C69" s="152"/>
      <c r="D69" s="174"/>
      <c r="E69" s="22" t="s">
        <v>88</v>
      </c>
      <c r="F69" s="88" t="s">
        <v>312</v>
      </c>
      <c r="G69" s="38" t="s">
        <v>197</v>
      </c>
      <c r="H69" s="38" t="s">
        <v>197</v>
      </c>
      <c r="I69" s="38"/>
      <c r="J69" s="11"/>
      <c r="K69" s="12"/>
      <c r="L69" s="11"/>
      <c r="M69" s="12"/>
      <c r="N69" s="13"/>
      <c r="O69" s="12"/>
      <c r="P69" s="11"/>
      <c r="Q69" s="12"/>
      <c r="R69" s="11"/>
      <c r="S69" s="12"/>
      <c r="T69" s="11"/>
      <c r="U69" s="12"/>
      <c r="V69" s="11"/>
      <c r="W69" s="12"/>
      <c r="X69" s="11"/>
      <c r="Y69" s="12"/>
      <c r="Z69" s="11"/>
      <c r="AA69" s="12"/>
      <c r="AB69" s="11"/>
      <c r="AC69" s="12"/>
      <c r="AD69" s="11">
        <v>1</v>
      </c>
      <c r="AE69" s="12"/>
      <c r="AF69" s="11"/>
      <c r="AG69" s="36"/>
      <c r="AH69" s="43" t="s">
        <v>89</v>
      </c>
      <c r="AI69" s="43"/>
      <c r="AJ69" s="44"/>
    </row>
    <row r="70" spans="1:36" s="49" customFormat="1" ht="25.5" x14ac:dyDescent="0.25">
      <c r="A70" s="208"/>
      <c r="B70" s="152"/>
      <c r="C70" s="152"/>
      <c r="D70" s="174"/>
      <c r="E70" s="22" t="s">
        <v>87</v>
      </c>
      <c r="F70" s="88" t="s">
        <v>310</v>
      </c>
      <c r="G70" s="38"/>
      <c r="H70" s="38" t="s">
        <v>197</v>
      </c>
      <c r="I70" s="38"/>
      <c r="J70" s="11"/>
      <c r="K70" s="12"/>
      <c r="L70" s="11"/>
      <c r="M70" s="12"/>
      <c r="N70" s="13"/>
      <c r="O70" s="12"/>
      <c r="P70" s="11"/>
      <c r="Q70" s="12"/>
      <c r="R70" s="11"/>
      <c r="S70" s="12"/>
      <c r="T70" s="11"/>
      <c r="U70" s="12"/>
      <c r="V70" s="11"/>
      <c r="W70" s="12"/>
      <c r="X70" s="11"/>
      <c r="Y70" s="12"/>
      <c r="Z70" s="11"/>
      <c r="AA70" s="12"/>
      <c r="AB70" s="11"/>
      <c r="AC70" s="12"/>
      <c r="AD70" s="11">
        <v>1</v>
      </c>
      <c r="AE70" s="12"/>
      <c r="AF70" s="11"/>
      <c r="AG70" s="36"/>
      <c r="AH70" s="43" t="s">
        <v>200</v>
      </c>
      <c r="AI70" s="43"/>
      <c r="AJ70" s="44"/>
    </row>
    <row r="71" spans="1:36" s="49" customFormat="1" ht="38.25" x14ac:dyDescent="0.25">
      <c r="A71" s="208"/>
      <c r="B71" s="152"/>
      <c r="C71" s="152"/>
      <c r="D71" s="174"/>
      <c r="E71" s="22" t="s">
        <v>98</v>
      </c>
      <c r="F71" s="88" t="s">
        <v>313</v>
      </c>
      <c r="G71" s="38" t="s">
        <v>197</v>
      </c>
      <c r="H71" s="38" t="s">
        <v>197</v>
      </c>
      <c r="I71" s="38"/>
      <c r="J71" s="11"/>
      <c r="K71" s="12"/>
      <c r="L71" s="11"/>
      <c r="M71" s="12"/>
      <c r="N71" s="13"/>
      <c r="O71" s="12"/>
      <c r="P71" s="11"/>
      <c r="Q71" s="12"/>
      <c r="R71" s="11"/>
      <c r="S71" s="12"/>
      <c r="T71" s="11"/>
      <c r="U71" s="12"/>
      <c r="V71" s="11"/>
      <c r="W71" s="12"/>
      <c r="X71" s="11"/>
      <c r="Y71" s="12"/>
      <c r="Z71" s="11"/>
      <c r="AA71" s="12"/>
      <c r="AB71" s="11"/>
      <c r="AC71" s="12"/>
      <c r="AD71" s="11">
        <v>1</v>
      </c>
      <c r="AE71" s="12"/>
      <c r="AF71" s="11"/>
      <c r="AG71" s="36"/>
      <c r="AH71" s="39" t="s">
        <v>185</v>
      </c>
      <c r="AI71" s="43"/>
      <c r="AJ71" s="44"/>
    </row>
    <row r="72" spans="1:36" s="49" customFormat="1" ht="38.25" x14ac:dyDescent="0.25">
      <c r="A72" s="208"/>
      <c r="B72" s="152"/>
      <c r="C72" s="152"/>
      <c r="D72" s="174"/>
      <c r="E72" s="22" t="s">
        <v>97</v>
      </c>
      <c r="F72" s="88" t="s">
        <v>311</v>
      </c>
      <c r="G72" s="38"/>
      <c r="H72" s="38" t="s">
        <v>197</v>
      </c>
      <c r="I72" s="38"/>
      <c r="J72" s="11"/>
      <c r="K72" s="12"/>
      <c r="L72" s="11"/>
      <c r="M72" s="12"/>
      <c r="N72" s="13"/>
      <c r="O72" s="12"/>
      <c r="P72" s="11"/>
      <c r="Q72" s="12"/>
      <c r="R72" s="11">
        <v>1</v>
      </c>
      <c r="S72" s="12"/>
      <c r="T72" s="11"/>
      <c r="U72" s="12"/>
      <c r="V72" s="11"/>
      <c r="W72" s="12"/>
      <c r="X72" s="11"/>
      <c r="Y72" s="12"/>
      <c r="Z72" s="11"/>
      <c r="AA72" s="12"/>
      <c r="AB72" s="11"/>
      <c r="AC72" s="12"/>
      <c r="AD72" s="11"/>
      <c r="AE72" s="12"/>
      <c r="AF72" s="11"/>
      <c r="AG72" s="36"/>
      <c r="AH72" s="39" t="s">
        <v>186</v>
      </c>
      <c r="AI72" s="43"/>
      <c r="AJ72" s="44"/>
    </row>
    <row r="73" spans="1:36" s="49" customFormat="1" ht="26.25" customHeight="1" x14ac:dyDescent="0.25">
      <c r="A73" s="208"/>
      <c r="B73" s="137"/>
      <c r="C73" s="137"/>
      <c r="D73" s="175"/>
      <c r="E73" s="22" t="s">
        <v>90</v>
      </c>
      <c r="F73" s="88" t="s">
        <v>313</v>
      </c>
      <c r="G73" s="38"/>
      <c r="H73" s="38" t="s">
        <v>197</v>
      </c>
      <c r="I73" s="38"/>
      <c r="J73" s="11"/>
      <c r="K73" s="12"/>
      <c r="L73" s="11"/>
      <c r="M73" s="12"/>
      <c r="N73" s="13">
        <v>1</v>
      </c>
      <c r="O73" s="12"/>
      <c r="P73" s="11"/>
      <c r="Q73" s="12"/>
      <c r="R73" s="11"/>
      <c r="S73" s="12"/>
      <c r="T73" s="11"/>
      <c r="U73" s="12"/>
      <c r="V73" s="11"/>
      <c r="W73" s="12"/>
      <c r="X73" s="11"/>
      <c r="Y73" s="12"/>
      <c r="Z73" s="11"/>
      <c r="AA73" s="12"/>
      <c r="AB73" s="11"/>
      <c r="AC73" s="12"/>
      <c r="AD73" s="11"/>
      <c r="AE73" s="12"/>
      <c r="AF73" s="11"/>
      <c r="AG73" s="36"/>
      <c r="AH73" s="39" t="s">
        <v>187</v>
      </c>
      <c r="AI73" s="43"/>
      <c r="AJ73" s="30"/>
    </row>
    <row r="74" spans="1:36" s="49" customFormat="1" ht="25.5" x14ac:dyDescent="0.25">
      <c r="A74" s="208"/>
      <c r="B74" s="136" t="s">
        <v>296</v>
      </c>
      <c r="C74" s="136" t="s">
        <v>261</v>
      </c>
      <c r="D74" s="155" t="s">
        <v>92</v>
      </c>
      <c r="E74" s="22" t="s">
        <v>94</v>
      </c>
      <c r="F74" s="88" t="s">
        <v>310</v>
      </c>
      <c r="G74" s="38"/>
      <c r="H74" s="38" t="s">
        <v>197</v>
      </c>
      <c r="I74" s="38"/>
      <c r="J74" s="11"/>
      <c r="K74" s="12"/>
      <c r="L74" s="11"/>
      <c r="M74" s="12"/>
      <c r="N74" s="13"/>
      <c r="O74" s="12"/>
      <c r="P74" s="11"/>
      <c r="Q74" s="12"/>
      <c r="R74" s="11"/>
      <c r="S74" s="12"/>
      <c r="T74" s="11"/>
      <c r="U74" s="12"/>
      <c r="V74" s="11">
        <v>1</v>
      </c>
      <c r="W74" s="12"/>
      <c r="X74" s="11"/>
      <c r="Y74" s="12"/>
      <c r="Z74" s="11"/>
      <c r="AA74" s="12"/>
      <c r="AB74" s="11"/>
      <c r="AC74" s="12"/>
      <c r="AD74" s="11"/>
      <c r="AE74" s="12"/>
      <c r="AF74" s="11"/>
      <c r="AG74" s="36"/>
      <c r="AH74" s="39" t="s">
        <v>188</v>
      </c>
      <c r="AI74" s="43"/>
      <c r="AJ74" s="30"/>
    </row>
    <row r="75" spans="1:36" s="49" customFormat="1" ht="25.5" x14ac:dyDescent="0.25">
      <c r="A75" s="208"/>
      <c r="B75" s="152"/>
      <c r="C75" s="152"/>
      <c r="D75" s="166"/>
      <c r="E75" s="22" t="s">
        <v>93</v>
      </c>
      <c r="F75" s="88" t="s">
        <v>311</v>
      </c>
      <c r="G75" s="38" t="s">
        <v>197</v>
      </c>
      <c r="H75" s="38" t="s">
        <v>197</v>
      </c>
      <c r="I75" s="38"/>
      <c r="J75" s="11"/>
      <c r="K75" s="12"/>
      <c r="L75" s="11"/>
      <c r="M75" s="12"/>
      <c r="N75" s="13"/>
      <c r="O75" s="12"/>
      <c r="P75" s="11"/>
      <c r="Q75" s="12"/>
      <c r="R75" s="11"/>
      <c r="S75" s="12"/>
      <c r="T75" s="11">
        <v>1</v>
      </c>
      <c r="U75" s="12"/>
      <c r="V75" s="11"/>
      <c r="W75" s="12"/>
      <c r="X75" s="11"/>
      <c r="Y75" s="12"/>
      <c r="Z75" s="11"/>
      <c r="AA75" s="12"/>
      <c r="AB75" s="11"/>
      <c r="AC75" s="12"/>
      <c r="AD75" s="11"/>
      <c r="AE75" s="12"/>
      <c r="AF75" s="11"/>
      <c r="AG75" s="36"/>
      <c r="AH75" s="39" t="s">
        <v>153</v>
      </c>
      <c r="AI75" s="43"/>
      <c r="AJ75" s="33"/>
    </row>
    <row r="76" spans="1:36" s="49" customFormat="1" ht="18" customHeight="1" x14ac:dyDescent="0.25">
      <c r="A76" s="208"/>
      <c r="B76" s="152"/>
      <c r="C76" s="152"/>
      <c r="D76" s="166"/>
      <c r="E76" s="22" t="s">
        <v>95</v>
      </c>
      <c r="F76" s="88" t="s">
        <v>107</v>
      </c>
      <c r="G76" s="38" t="s">
        <v>197</v>
      </c>
      <c r="H76" s="38" t="s">
        <v>197</v>
      </c>
      <c r="I76" s="38" t="s">
        <v>197</v>
      </c>
      <c r="J76" s="11"/>
      <c r="K76" s="12"/>
      <c r="L76" s="11"/>
      <c r="M76" s="12"/>
      <c r="N76" s="13">
        <v>1</v>
      </c>
      <c r="O76" s="12"/>
      <c r="P76" s="11">
        <v>1</v>
      </c>
      <c r="Q76" s="12"/>
      <c r="R76" s="11">
        <v>1</v>
      </c>
      <c r="S76" s="12"/>
      <c r="T76" s="11">
        <v>1</v>
      </c>
      <c r="U76" s="12"/>
      <c r="V76" s="11"/>
      <c r="W76" s="12"/>
      <c r="X76" s="11"/>
      <c r="Y76" s="12"/>
      <c r="Z76" s="11">
        <v>1</v>
      </c>
      <c r="AA76" s="12"/>
      <c r="AB76" s="11">
        <v>1</v>
      </c>
      <c r="AC76" s="12"/>
      <c r="AD76" s="11"/>
      <c r="AE76" s="12"/>
      <c r="AF76" s="11"/>
      <c r="AG76" s="36"/>
      <c r="AH76" s="39" t="s">
        <v>153</v>
      </c>
      <c r="AI76" s="43"/>
      <c r="AJ76" s="31"/>
    </row>
    <row r="77" spans="1:36" s="49" customFormat="1" ht="25.5" x14ac:dyDescent="0.25">
      <c r="A77" s="208"/>
      <c r="B77" s="152"/>
      <c r="C77" s="152"/>
      <c r="D77" s="166"/>
      <c r="E77" s="22" t="s">
        <v>96</v>
      </c>
      <c r="F77" s="88" t="s">
        <v>310</v>
      </c>
      <c r="G77" s="38" t="s">
        <v>197</v>
      </c>
      <c r="H77" s="38" t="s">
        <v>197</v>
      </c>
      <c r="I77" s="38" t="s">
        <v>197</v>
      </c>
      <c r="J77" s="11"/>
      <c r="K77" s="12"/>
      <c r="L77" s="11"/>
      <c r="M77" s="12"/>
      <c r="N77" s="13"/>
      <c r="O77" s="12"/>
      <c r="P77" s="11"/>
      <c r="Q77" s="12"/>
      <c r="R77" s="11"/>
      <c r="S77" s="12"/>
      <c r="T77" s="11"/>
      <c r="U77" s="12"/>
      <c r="V77" s="11">
        <v>1</v>
      </c>
      <c r="W77" s="12"/>
      <c r="X77" s="11"/>
      <c r="Y77" s="12"/>
      <c r="Z77" s="11"/>
      <c r="AA77" s="12"/>
      <c r="AB77" s="11">
        <v>1</v>
      </c>
      <c r="AC77" s="12"/>
      <c r="AD77" s="11"/>
      <c r="AE77" s="12"/>
      <c r="AF77" s="11"/>
      <c r="AG77" s="36"/>
      <c r="AH77" s="39" t="s">
        <v>189</v>
      </c>
      <c r="AI77" s="43"/>
      <c r="AJ77" s="44"/>
    </row>
    <row r="78" spans="1:36" s="49" customFormat="1" ht="55.5" customHeight="1" x14ac:dyDescent="0.25">
      <c r="A78" s="208"/>
      <c r="B78" s="137"/>
      <c r="C78" s="137"/>
      <c r="D78" s="156"/>
      <c r="E78" s="22" t="s">
        <v>234</v>
      </c>
      <c r="F78" s="88" t="s">
        <v>299</v>
      </c>
      <c r="G78" s="38"/>
      <c r="H78" s="38" t="s">
        <v>197</v>
      </c>
      <c r="I78" s="38" t="s">
        <v>197</v>
      </c>
      <c r="J78" s="11"/>
      <c r="K78" s="12"/>
      <c r="L78" s="11"/>
      <c r="M78" s="12"/>
      <c r="N78" s="13">
        <v>1</v>
      </c>
      <c r="O78" s="12"/>
      <c r="P78" s="11"/>
      <c r="Q78" s="12"/>
      <c r="R78" s="11"/>
      <c r="S78" s="12"/>
      <c r="T78" s="11">
        <v>1</v>
      </c>
      <c r="U78" s="12"/>
      <c r="V78" s="11"/>
      <c r="W78" s="12"/>
      <c r="X78" s="11"/>
      <c r="Y78" s="12"/>
      <c r="Z78" s="11"/>
      <c r="AA78" s="12"/>
      <c r="AB78" s="11">
        <v>1</v>
      </c>
      <c r="AC78" s="12"/>
      <c r="AD78" s="11"/>
      <c r="AE78" s="12"/>
      <c r="AF78" s="11"/>
      <c r="AG78" s="36"/>
      <c r="AH78" s="39" t="s">
        <v>212</v>
      </c>
      <c r="AI78" s="43"/>
      <c r="AJ78" s="30"/>
    </row>
    <row r="79" spans="1:36" s="49" customFormat="1" ht="25.5" customHeight="1" x14ac:dyDescent="0.25">
      <c r="A79" s="208"/>
      <c r="B79" s="136" t="s">
        <v>295</v>
      </c>
      <c r="C79" s="136" t="s">
        <v>260</v>
      </c>
      <c r="D79" s="155" t="s">
        <v>106</v>
      </c>
      <c r="E79" s="22" t="s">
        <v>99</v>
      </c>
      <c r="F79" s="88" t="s">
        <v>311</v>
      </c>
      <c r="G79" s="38"/>
      <c r="H79" s="38" t="s">
        <v>197</v>
      </c>
      <c r="I79" s="38"/>
      <c r="J79" s="11">
        <v>1</v>
      </c>
      <c r="K79" s="12">
        <v>1</v>
      </c>
      <c r="L79" s="11"/>
      <c r="M79" s="12"/>
      <c r="N79" s="13"/>
      <c r="O79" s="12"/>
      <c r="P79" s="11"/>
      <c r="Q79" s="12"/>
      <c r="R79" s="11"/>
      <c r="S79" s="12"/>
      <c r="T79" s="11"/>
      <c r="U79" s="12"/>
      <c r="V79" s="11"/>
      <c r="W79" s="12"/>
      <c r="X79" s="11"/>
      <c r="Y79" s="12"/>
      <c r="Z79" s="11"/>
      <c r="AA79" s="12"/>
      <c r="AB79" s="11"/>
      <c r="AC79" s="12"/>
      <c r="AD79" s="11"/>
      <c r="AE79" s="12"/>
      <c r="AF79" s="11"/>
      <c r="AG79" s="36"/>
      <c r="AH79" s="39" t="s">
        <v>190</v>
      </c>
      <c r="AI79" s="43"/>
      <c r="AJ79" s="30"/>
    </row>
    <row r="80" spans="1:36" s="49" customFormat="1" ht="45" customHeight="1" x14ac:dyDescent="0.25">
      <c r="A80" s="208"/>
      <c r="B80" s="152"/>
      <c r="C80" s="152"/>
      <c r="D80" s="166"/>
      <c r="E80" s="22" t="s">
        <v>100</v>
      </c>
      <c r="F80" s="88" t="s">
        <v>314</v>
      </c>
      <c r="G80" s="38"/>
      <c r="H80" s="38" t="s">
        <v>197</v>
      </c>
      <c r="I80" s="38"/>
      <c r="K80" s="12"/>
      <c r="L80" s="11">
        <v>1</v>
      </c>
      <c r="M80" s="12"/>
      <c r="N80" s="13">
        <v>1</v>
      </c>
      <c r="O80" s="12"/>
      <c r="P80" s="11">
        <v>1</v>
      </c>
      <c r="Q80" s="12"/>
      <c r="R80" s="11">
        <v>1</v>
      </c>
      <c r="S80" s="12"/>
      <c r="T80" s="11">
        <v>1</v>
      </c>
      <c r="U80" s="12"/>
      <c r="V80" s="11">
        <v>1</v>
      </c>
      <c r="W80" s="12"/>
      <c r="X80" s="11">
        <v>1</v>
      </c>
      <c r="Y80" s="12"/>
      <c r="Z80" s="11">
        <v>1</v>
      </c>
      <c r="AA80" s="12"/>
      <c r="AB80" s="11">
        <v>1</v>
      </c>
      <c r="AC80" s="12"/>
      <c r="AD80" s="11">
        <v>1</v>
      </c>
      <c r="AE80" s="12"/>
      <c r="AF80" s="11">
        <v>1</v>
      </c>
      <c r="AG80" s="36"/>
      <c r="AH80" s="39" t="s">
        <v>191</v>
      </c>
      <c r="AI80" s="43"/>
      <c r="AJ80" s="44"/>
    </row>
    <row r="81" spans="1:36" s="49" customFormat="1" ht="45" customHeight="1" x14ac:dyDescent="0.25">
      <c r="A81" s="208"/>
      <c r="B81" s="152"/>
      <c r="C81" s="152"/>
      <c r="D81" s="166"/>
      <c r="E81" s="22" t="s">
        <v>101</v>
      </c>
      <c r="F81" s="88" t="s">
        <v>311</v>
      </c>
      <c r="G81" s="38"/>
      <c r="H81" s="38" t="s">
        <v>197</v>
      </c>
      <c r="I81" s="38"/>
      <c r="J81" s="11"/>
      <c r="K81" s="12"/>
      <c r="L81" s="11"/>
      <c r="M81" s="12"/>
      <c r="N81" s="13">
        <v>1</v>
      </c>
      <c r="O81" s="12"/>
      <c r="P81" s="11">
        <v>1</v>
      </c>
      <c r="Q81" s="12"/>
      <c r="R81" s="11"/>
      <c r="S81" s="12"/>
      <c r="T81" s="11"/>
      <c r="U81" s="12"/>
      <c r="V81" s="11"/>
      <c r="W81" s="12"/>
      <c r="X81" s="11"/>
      <c r="Y81" s="12"/>
      <c r="Z81" s="11"/>
      <c r="AA81" s="12"/>
      <c r="AB81" s="11"/>
      <c r="AC81" s="12"/>
      <c r="AD81" s="11"/>
      <c r="AE81" s="12"/>
      <c r="AF81" s="11">
        <v>1</v>
      </c>
      <c r="AG81" s="36"/>
      <c r="AH81" s="39" t="s">
        <v>192</v>
      </c>
      <c r="AI81" s="43"/>
      <c r="AJ81" s="44"/>
    </row>
    <row r="82" spans="1:36" s="49" customFormat="1" ht="52.5" customHeight="1" x14ac:dyDescent="0.25">
      <c r="A82" s="208"/>
      <c r="B82" s="152"/>
      <c r="C82" s="152"/>
      <c r="D82" s="166"/>
      <c r="E82" s="22" t="s">
        <v>102</v>
      </c>
      <c r="F82" s="88" t="s">
        <v>310</v>
      </c>
      <c r="G82" s="38"/>
      <c r="H82" s="38" t="s">
        <v>197</v>
      </c>
      <c r="I82" s="38"/>
      <c r="J82" s="11"/>
      <c r="K82" s="12"/>
      <c r="L82" s="11"/>
      <c r="M82" s="12"/>
      <c r="N82" s="13">
        <v>1</v>
      </c>
      <c r="O82" s="12"/>
      <c r="P82" s="11"/>
      <c r="Q82" s="12"/>
      <c r="R82" s="11"/>
      <c r="S82" s="12"/>
      <c r="T82" s="11">
        <v>1</v>
      </c>
      <c r="U82" s="12"/>
      <c r="V82" s="11"/>
      <c r="W82" s="12"/>
      <c r="X82" s="11"/>
      <c r="Y82" s="12"/>
      <c r="Z82" s="11">
        <v>1</v>
      </c>
      <c r="AA82" s="12"/>
      <c r="AB82" s="11"/>
      <c r="AC82" s="12"/>
      <c r="AD82" s="11"/>
      <c r="AE82" s="12"/>
      <c r="AF82" s="11"/>
      <c r="AG82" s="36"/>
      <c r="AH82" s="39" t="s">
        <v>193</v>
      </c>
      <c r="AI82" s="43"/>
      <c r="AJ82" s="30"/>
    </row>
    <row r="83" spans="1:36" s="49" customFormat="1" ht="39" customHeight="1" x14ac:dyDescent="0.25">
      <c r="A83" s="208"/>
      <c r="B83" s="152"/>
      <c r="C83" s="152"/>
      <c r="D83" s="166"/>
      <c r="E83" s="22" t="s">
        <v>103</v>
      </c>
      <c r="F83" s="88" t="s">
        <v>315</v>
      </c>
      <c r="G83" s="38"/>
      <c r="H83" s="38" t="s">
        <v>197</v>
      </c>
      <c r="I83" s="38"/>
      <c r="J83" s="11"/>
      <c r="K83" s="12"/>
      <c r="L83" s="11"/>
      <c r="M83" s="12"/>
      <c r="N83" s="13"/>
      <c r="O83" s="12"/>
      <c r="P83" s="11"/>
      <c r="Q83" s="12"/>
      <c r="R83" s="11"/>
      <c r="S83" s="12"/>
      <c r="T83" s="11">
        <v>1</v>
      </c>
      <c r="U83" s="12"/>
      <c r="V83" s="11"/>
      <c r="W83" s="12"/>
      <c r="X83" s="11"/>
      <c r="Y83" s="12"/>
      <c r="Z83" s="11"/>
      <c r="AA83" s="12"/>
      <c r="AB83" s="11"/>
      <c r="AC83" s="12"/>
      <c r="AD83" s="11"/>
      <c r="AE83" s="12"/>
      <c r="AF83" s="11">
        <v>1</v>
      </c>
      <c r="AG83" s="36"/>
      <c r="AH83" s="39" t="s">
        <v>194</v>
      </c>
      <c r="AI83" s="43"/>
      <c r="AJ83" s="44"/>
    </row>
    <row r="84" spans="1:36" s="49" customFormat="1" ht="25.5" x14ac:dyDescent="0.25">
      <c r="A84" s="208"/>
      <c r="B84" s="152"/>
      <c r="C84" s="152"/>
      <c r="D84" s="166"/>
      <c r="E84" s="22" t="s">
        <v>104</v>
      </c>
      <c r="F84" s="88" t="s">
        <v>316</v>
      </c>
      <c r="G84" s="38" t="s">
        <v>197</v>
      </c>
      <c r="H84" s="38" t="s">
        <v>197</v>
      </c>
      <c r="I84" s="38" t="s">
        <v>197</v>
      </c>
      <c r="J84" s="11"/>
      <c r="K84" s="12"/>
      <c r="L84" s="11"/>
      <c r="M84" s="12"/>
      <c r="N84" s="13"/>
      <c r="O84" s="12"/>
      <c r="P84" s="11"/>
      <c r="Q84" s="12"/>
      <c r="R84" s="11"/>
      <c r="S84" s="12"/>
      <c r="T84" s="11">
        <v>1</v>
      </c>
      <c r="U84" s="12"/>
      <c r="V84" s="11"/>
      <c r="W84" s="12"/>
      <c r="X84" s="11"/>
      <c r="Y84" s="12"/>
      <c r="Z84" s="11"/>
      <c r="AA84" s="12"/>
      <c r="AB84" s="11"/>
      <c r="AC84" s="12"/>
      <c r="AD84" s="11"/>
      <c r="AE84" s="12"/>
      <c r="AF84" s="11">
        <v>1</v>
      </c>
      <c r="AG84" s="36"/>
      <c r="AH84" s="39" t="s">
        <v>201</v>
      </c>
      <c r="AI84" s="43"/>
      <c r="AJ84" s="44"/>
    </row>
    <row r="85" spans="1:36" s="49" customFormat="1" ht="39" customHeight="1" x14ac:dyDescent="0.25">
      <c r="A85" s="208"/>
      <c r="B85" s="152"/>
      <c r="C85" s="152"/>
      <c r="D85" s="156"/>
      <c r="E85" s="22" t="s">
        <v>105</v>
      </c>
      <c r="F85" s="88" t="s">
        <v>108</v>
      </c>
      <c r="G85" s="38"/>
      <c r="H85" s="38" t="s">
        <v>197</v>
      </c>
      <c r="I85" s="38" t="s">
        <v>197</v>
      </c>
      <c r="J85" s="11"/>
      <c r="K85" s="12"/>
      <c r="L85" s="11"/>
      <c r="M85" s="12"/>
      <c r="N85" s="13"/>
      <c r="O85" s="12"/>
      <c r="P85" s="11"/>
      <c r="Q85" s="12"/>
      <c r="R85" s="11">
        <v>1</v>
      </c>
      <c r="S85" s="12"/>
      <c r="T85" s="11"/>
      <c r="U85" s="12"/>
      <c r="V85" s="11"/>
      <c r="W85" s="12"/>
      <c r="X85" s="11"/>
      <c r="Y85" s="12"/>
      <c r="Z85" s="11"/>
      <c r="AA85" s="12"/>
      <c r="AB85" s="11"/>
      <c r="AC85" s="12"/>
      <c r="AD85" s="11">
        <v>1</v>
      </c>
      <c r="AE85" s="12"/>
      <c r="AF85" s="11"/>
      <c r="AG85" s="36"/>
      <c r="AH85" s="39" t="s">
        <v>146</v>
      </c>
      <c r="AI85" s="43"/>
      <c r="AJ85" s="44"/>
    </row>
    <row r="86" spans="1:36" s="49" customFormat="1" ht="25.5" customHeight="1" x14ac:dyDescent="0.25">
      <c r="A86" s="208"/>
      <c r="B86" s="152"/>
      <c r="C86" s="136" t="s">
        <v>258</v>
      </c>
      <c r="D86" s="185" t="s">
        <v>75</v>
      </c>
      <c r="E86" s="22" t="s">
        <v>74</v>
      </c>
      <c r="F86" s="88" t="s">
        <v>311</v>
      </c>
      <c r="G86" s="38" t="s">
        <v>197</v>
      </c>
      <c r="H86" s="38" t="s">
        <v>197</v>
      </c>
      <c r="I86" s="38"/>
      <c r="J86" s="11"/>
      <c r="K86" s="12"/>
      <c r="L86" s="11"/>
      <c r="M86" s="12"/>
      <c r="N86" s="13">
        <v>1</v>
      </c>
      <c r="O86" s="12"/>
      <c r="P86" s="11"/>
      <c r="Q86" s="12"/>
      <c r="R86" s="11"/>
      <c r="S86" s="12"/>
      <c r="T86" s="11">
        <v>1</v>
      </c>
      <c r="U86" s="12"/>
      <c r="V86" s="11"/>
      <c r="W86" s="12"/>
      <c r="X86" s="11"/>
      <c r="Y86" s="12"/>
      <c r="Z86" s="11">
        <v>1</v>
      </c>
      <c r="AA86" s="12"/>
      <c r="AB86" s="11"/>
      <c r="AC86" s="12"/>
      <c r="AD86" s="11"/>
      <c r="AE86" s="12"/>
      <c r="AF86" s="11">
        <v>1</v>
      </c>
      <c r="AG86" s="36"/>
      <c r="AH86" s="39" t="s">
        <v>182</v>
      </c>
      <c r="AI86" s="43"/>
      <c r="AJ86" s="44"/>
    </row>
    <row r="87" spans="1:36" s="49" customFormat="1" ht="25.5" customHeight="1" x14ac:dyDescent="0.25">
      <c r="A87" s="208"/>
      <c r="B87" s="152"/>
      <c r="C87" s="152"/>
      <c r="D87" s="186"/>
      <c r="E87" s="22" t="s">
        <v>283</v>
      </c>
      <c r="F87" s="88" t="s">
        <v>284</v>
      </c>
      <c r="G87" s="38"/>
      <c r="H87" s="38"/>
      <c r="I87" s="38"/>
      <c r="J87" s="11"/>
      <c r="K87" s="12"/>
      <c r="L87" s="11">
        <v>1</v>
      </c>
      <c r="M87" s="12"/>
      <c r="N87" s="13">
        <v>1</v>
      </c>
      <c r="O87" s="12"/>
      <c r="P87" s="11">
        <v>1</v>
      </c>
      <c r="Q87" s="12"/>
      <c r="R87" s="11">
        <v>1</v>
      </c>
      <c r="S87" s="12"/>
      <c r="T87" s="11">
        <v>1</v>
      </c>
      <c r="U87" s="12"/>
      <c r="V87" s="11">
        <v>1</v>
      </c>
      <c r="W87" s="12"/>
      <c r="X87" s="11">
        <v>1</v>
      </c>
      <c r="Y87" s="12"/>
      <c r="Z87" s="11">
        <v>1</v>
      </c>
      <c r="AA87" s="12"/>
      <c r="AB87" s="11">
        <v>1</v>
      </c>
      <c r="AC87" s="12"/>
      <c r="AD87" s="11">
        <v>1</v>
      </c>
      <c r="AE87" s="12"/>
      <c r="AF87" s="11">
        <v>1</v>
      </c>
      <c r="AG87" s="12"/>
      <c r="AH87" s="39"/>
      <c r="AI87" s="43"/>
      <c r="AJ87" s="44"/>
    </row>
    <row r="88" spans="1:36" s="49" customFormat="1" ht="25.5" customHeight="1" x14ac:dyDescent="0.25">
      <c r="A88" s="208"/>
      <c r="B88" s="152"/>
      <c r="C88" s="152"/>
      <c r="D88" s="186"/>
      <c r="E88" s="22" t="s">
        <v>287</v>
      </c>
      <c r="F88" s="88" t="s">
        <v>284</v>
      </c>
      <c r="G88" s="38"/>
      <c r="H88" s="38"/>
      <c r="I88" s="38"/>
      <c r="J88" s="11"/>
      <c r="K88" s="12"/>
      <c r="L88" s="11">
        <v>1</v>
      </c>
      <c r="M88" s="12"/>
      <c r="N88" s="13">
        <v>1</v>
      </c>
      <c r="O88" s="12"/>
      <c r="P88" s="11">
        <v>1</v>
      </c>
      <c r="Q88" s="12"/>
      <c r="R88" s="11">
        <v>1</v>
      </c>
      <c r="S88" s="12"/>
      <c r="T88" s="11">
        <v>1</v>
      </c>
      <c r="U88" s="12"/>
      <c r="V88" s="11">
        <v>1</v>
      </c>
      <c r="W88" s="12"/>
      <c r="X88" s="11">
        <v>1</v>
      </c>
      <c r="Y88" s="12"/>
      <c r="Z88" s="11">
        <v>1</v>
      </c>
      <c r="AA88" s="12"/>
      <c r="AB88" s="11">
        <v>1</v>
      </c>
      <c r="AC88" s="12"/>
      <c r="AD88" s="11">
        <v>1</v>
      </c>
      <c r="AE88" s="12"/>
      <c r="AF88" s="11">
        <v>1</v>
      </c>
      <c r="AG88" s="12"/>
      <c r="AH88" s="39"/>
      <c r="AI88" s="43"/>
      <c r="AJ88" s="44"/>
    </row>
    <row r="89" spans="1:36" s="49" customFormat="1" ht="26.25" customHeight="1" x14ac:dyDescent="0.25">
      <c r="A89" s="208"/>
      <c r="B89" s="152"/>
      <c r="C89" s="137"/>
      <c r="D89" s="187"/>
      <c r="E89" s="22" t="s">
        <v>76</v>
      </c>
      <c r="F89" s="88" t="s">
        <v>311</v>
      </c>
      <c r="G89" s="38" t="s">
        <v>197</v>
      </c>
      <c r="H89" s="38" t="s">
        <v>197</v>
      </c>
      <c r="I89" s="38"/>
      <c r="J89" s="11"/>
      <c r="K89" s="12"/>
      <c r="L89" s="11"/>
      <c r="M89" s="12"/>
      <c r="N89" s="13">
        <v>1</v>
      </c>
      <c r="O89" s="12"/>
      <c r="P89" s="11"/>
      <c r="Q89" s="12"/>
      <c r="R89" s="11"/>
      <c r="S89" s="12"/>
      <c r="T89" s="11">
        <v>1</v>
      </c>
      <c r="U89" s="12"/>
      <c r="V89" s="11"/>
      <c r="W89" s="12"/>
      <c r="X89" s="11"/>
      <c r="Y89" s="12"/>
      <c r="Z89" s="11">
        <v>1</v>
      </c>
      <c r="AA89" s="12"/>
      <c r="AB89" s="11"/>
      <c r="AC89" s="12"/>
      <c r="AD89" s="11"/>
      <c r="AE89" s="12"/>
      <c r="AF89" s="11">
        <v>1</v>
      </c>
      <c r="AG89" s="36"/>
      <c r="AH89" s="39" t="s">
        <v>183</v>
      </c>
      <c r="AI89" s="43"/>
      <c r="AJ89" s="44"/>
    </row>
    <row r="90" spans="1:36" s="49" customFormat="1" ht="51" customHeight="1" x14ac:dyDescent="0.25">
      <c r="A90" s="208"/>
      <c r="B90" s="152"/>
      <c r="C90" s="153" t="s">
        <v>282</v>
      </c>
      <c r="D90" s="155" t="s">
        <v>277</v>
      </c>
      <c r="E90" s="22" t="s">
        <v>278</v>
      </c>
      <c r="F90" s="88" t="s">
        <v>286</v>
      </c>
      <c r="G90" s="38"/>
      <c r="H90" s="38" t="s">
        <v>197</v>
      </c>
      <c r="I90" s="38"/>
      <c r="J90" s="11"/>
      <c r="K90" s="12"/>
      <c r="L90" s="11">
        <v>1</v>
      </c>
      <c r="M90" s="12"/>
      <c r="N90" s="13"/>
      <c r="O90" s="12"/>
      <c r="P90" s="11"/>
      <c r="Q90" s="12"/>
      <c r="R90" s="11"/>
      <c r="S90" s="12"/>
      <c r="T90" s="11"/>
      <c r="U90" s="12"/>
      <c r="V90" s="11"/>
      <c r="W90" s="12"/>
      <c r="X90" s="11"/>
      <c r="Y90" s="12"/>
      <c r="Z90" s="11"/>
      <c r="AA90" s="12"/>
      <c r="AB90" s="11"/>
      <c r="AC90" s="12"/>
      <c r="AD90" s="11"/>
      <c r="AE90" s="12"/>
      <c r="AF90" s="11"/>
      <c r="AG90" s="36"/>
      <c r="AH90" s="39" t="s">
        <v>145</v>
      </c>
      <c r="AI90" s="43"/>
      <c r="AJ90" s="33"/>
    </row>
    <row r="91" spans="1:36" s="49" customFormat="1" ht="29.25" customHeight="1" x14ac:dyDescent="0.25">
      <c r="A91" s="208"/>
      <c r="B91" s="152"/>
      <c r="C91" s="153"/>
      <c r="D91" s="166"/>
      <c r="E91" s="22" t="s">
        <v>279</v>
      </c>
      <c r="F91" s="88" t="s">
        <v>319</v>
      </c>
      <c r="G91" s="38"/>
      <c r="H91" s="38"/>
      <c r="I91" s="38"/>
      <c r="J91" s="11"/>
      <c r="K91" s="12"/>
      <c r="L91" s="11"/>
      <c r="M91" s="12"/>
      <c r="N91" s="13"/>
      <c r="O91" s="12"/>
      <c r="P91" s="11"/>
      <c r="Q91" s="12"/>
      <c r="R91" s="11"/>
      <c r="S91" s="12"/>
      <c r="T91" s="11"/>
      <c r="U91" s="12"/>
      <c r="V91" s="11"/>
      <c r="W91" s="12"/>
      <c r="X91" s="11"/>
      <c r="Y91" s="12"/>
      <c r="Z91" s="11"/>
      <c r="AA91" s="12"/>
      <c r="AB91" s="11"/>
      <c r="AC91" s="12"/>
      <c r="AD91" s="11">
        <v>1</v>
      </c>
      <c r="AE91" s="12"/>
      <c r="AF91" s="11"/>
      <c r="AG91" s="36"/>
      <c r="AH91" s="39"/>
      <c r="AI91" s="43"/>
      <c r="AJ91" s="33"/>
    </row>
    <row r="92" spans="1:36" s="49" customFormat="1" ht="29.25" customHeight="1" x14ac:dyDescent="0.25">
      <c r="A92" s="208"/>
      <c r="B92" s="152"/>
      <c r="C92" s="153"/>
      <c r="D92" s="166"/>
      <c r="E92" s="22" t="s">
        <v>280</v>
      </c>
      <c r="F92" s="88" t="s">
        <v>319</v>
      </c>
      <c r="G92" s="38"/>
      <c r="H92" s="38"/>
      <c r="I92" s="38"/>
      <c r="J92" s="11"/>
      <c r="K92" s="12"/>
      <c r="L92" s="11"/>
      <c r="M92" s="12"/>
      <c r="N92" s="13"/>
      <c r="O92" s="12"/>
      <c r="P92" s="11"/>
      <c r="Q92" s="12"/>
      <c r="R92" s="11"/>
      <c r="S92" s="12"/>
      <c r="T92" s="11"/>
      <c r="U92" s="12"/>
      <c r="V92" s="11">
        <v>1</v>
      </c>
      <c r="W92" s="12"/>
      <c r="X92" s="11"/>
      <c r="Y92" s="12"/>
      <c r="Z92" s="11"/>
      <c r="AA92" s="12"/>
      <c r="AB92" s="11"/>
      <c r="AC92" s="12"/>
      <c r="AD92" s="11"/>
      <c r="AE92" s="12"/>
      <c r="AF92" s="11"/>
      <c r="AG92" s="36"/>
      <c r="AH92" s="39"/>
      <c r="AI92" s="43"/>
      <c r="AJ92" s="33"/>
    </row>
    <row r="93" spans="1:36" s="49" customFormat="1" ht="29.25" customHeight="1" x14ac:dyDescent="0.25">
      <c r="A93" s="208"/>
      <c r="B93" s="152"/>
      <c r="C93" s="153"/>
      <c r="D93" s="166"/>
      <c r="E93" s="22" t="s">
        <v>281</v>
      </c>
      <c r="F93" s="88" t="s">
        <v>319</v>
      </c>
      <c r="G93" s="38"/>
      <c r="H93" s="38"/>
      <c r="I93" s="38"/>
      <c r="J93" s="11"/>
      <c r="K93" s="12"/>
      <c r="L93" s="11"/>
      <c r="M93" s="12"/>
      <c r="N93" s="13"/>
      <c r="O93" s="12"/>
      <c r="P93" s="11">
        <v>1</v>
      </c>
      <c r="Q93" s="12"/>
      <c r="R93" s="11">
        <v>1</v>
      </c>
      <c r="S93" s="12"/>
      <c r="T93" s="11"/>
      <c r="U93" s="12"/>
      <c r="V93" s="11"/>
      <c r="W93" s="12"/>
      <c r="X93" s="11"/>
      <c r="Y93" s="12"/>
      <c r="Z93" s="11"/>
      <c r="AA93" s="12"/>
      <c r="AB93" s="11"/>
      <c r="AC93" s="12"/>
      <c r="AD93" s="11"/>
      <c r="AE93" s="12"/>
      <c r="AF93" s="11"/>
      <c r="AG93" s="36"/>
      <c r="AH93" s="39"/>
      <c r="AI93" s="43"/>
      <c r="AJ93" s="33"/>
    </row>
    <row r="94" spans="1:36" s="49" customFormat="1" ht="52.5" customHeight="1" x14ac:dyDescent="0.25">
      <c r="A94" s="206" t="s">
        <v>138</v>
      </c>
      <c r="B94" s="136" t="s">
        <v>294</v>
      </c>
      <c r="C94" s="136" t="s">
        <v>207</v>
      </c>
      <c r="D94" s="155" t="s">
        <v>132</v>
      </c>
      <c r="E94" s="26" t="s">
        <v>213</v>
      </c>
      <c r="F94" s="88" t="s">
        <v>313</v>
      </c>
      <c r="G94" s="38"/>
      <c r="H94" s="38" t="s">
        <v>197</v>
      </c>
      <c r="I94" s="38"/>
      <c r="J94" s="11"/>
      <c r="K94" s="12"/>
      <c r="L94" s="11"/>
      <c r="M94" s="12"/>
      <c r="N94" s="13"/>
      <c r="O94" s="12"/>
      <c r="P94" s="11"/>
      <c r="Q94" s="12"/>
      <c r="R94" s="11"/>
      <c r="S94" s="12"/>
      <c r="T94" s="11">
        <v>1</v>
      </c>
      <c r="U94" s="12"/>
      <c r="V94" s="11"/>
      <c r="W94" s="12"/>
      <c r="X94" s="11"/>
      <c r="Y94" s="12"/>
      <c r="Z94" s="11"/>
      <c r="AA94" s="12"/>
      <c r="AB94" s="11"/>
      <c r="AC94" s="12"/>
      <c r="AD94" s="11"/>
      <c r="AE94" s="12"/>
      <c r="AF94" s="11">
        <v>1</v>
      </c>
      <c r="AG94" s="36"/>
      <c r="AH94" s="39" t="s">
        <v>144</v>
      </c>
      <c r="AI94" s="43"/>
      <c r="AJ94" s="33"/>
    </row>
    <row r="95" spans="1:36" s="49" customFormat="1" ht="52.5" customHeight="1" x14ac:dyDescent="0.25">
      <c r="A95" s="206"/>
      <c r="B95" s="152"/>
      <c r="C95" s="152"/>
      <c r="D95" s="156"/>
      <c r="E95" s="27" t="s">
        <v>139</v>
      </c>
      <c r="F95" s="88" t="s">
        <v>108</v>
      </c>
      <c r="G95" s="38"/>
      <c r="H95" s="38" t="s">
        <v>197</v>
      </c>
      <c r="I95" s="38"/>
      <c r="J95" s="11"/>
      <c r="K95" s="12"/>
      <c r="L95" s="11"/>
      <c r="M95" s="12"/>
      <c r="N95" s="13"/>
      <c r="O95" s="12"/>
      <c r="P95" s="11"/>
      <c r="Q95" s="12"/>
      <c r="R95" s="11"/>
      <c r="S95" s="12"/>
      <c r="T95" s="11">
        <v>1</v>
      </c>
      <c r="U95" s="12"/>
      <c r="V95" s="11"/>
      <c r="W95" s="12"/>
      <c r="X95" s="11"/>
      <c r="Y95" s="12"/>
      <c r="Z95" s="11"/>
      <c r="AA95" s="12"/>
      <c r="AB95" s="11"/>
      <c r="AC95" s="12"/>
      <c r="AD95" s="11"/>
      <c r="AE95" s="12"/>
      <c r="AF95" s="11">
        <v>1</v>
      </c>
      <c r="AG95" s="36"/>
      <c r="AH95" s="39" t="s">
        <v>143</v>
      </c>
      <c r="AI95" s="43"/>
      <c r="AJ95" s="33"/>
    </row>
    <row r="96" spans="1:36" s="49" customFormat="1" ht="52.5" customHeight="1" x14ac:dyDescent="0.25">
      <c r="A96" s="206"/>
      <c r="B96" s="152"/>
      <c r="C96" s="152"/>
      <c r="D96" s="22" t="s">
        <v>133</v>
      </c>
      <c r="E96" s="28" t="s">
        <v>140</v>
      </c>
      <c r="F96" s="88" t="s">
        <v>108</v>
      </c>
      <c r="G96" s="38"/>
      <c r="H96" s="38" t="s">
        <v>197</v>
      </c>
      <c r="I96" s="38"/>
      <c r="J96" s="11"/>
      <c r="K96" s="12"/>
      <c r="L96" s="11"/>
      <c r="M96" s="12"/>
      <c r="N96" s="13"/>
      <c r="O96" s="12"/>
      <c r="P96" s="11"/>
      <c r="Q96" s="12"/>
      <c r="R96" s="11"/>
      <c r="S96" s="12"/>
      <c r="T96" s="11">
        <v>1</v>
      </c>
      <c r="U96" s="12"/>
      <c r="V96" s="11"/>
      <c r="W96" s="12"/>
      <c r="X96" s="11"/>
      <c r="Y96" s="12"/>
      <c r="Z96" s="11"/>
      <c r="AA96" s="12"/>
      <c r="AB96" s="11"/>
      <c r="AC96" s="12"/>
      <c r="AD96" s="11"/>
      <c r="AE96" s="12"/>
      <c r="AF96" s="11">
        <v>1</v>
      </c>
      <c r="AG96" s="36"/>
      <c r="AH96" s="39" t="s">
        <v>238</v>
      </c>
      <c r="AI96" s="43"/>
      <c r="AJ96" s="33"/>
    </row>
    <row r="97" spans="1:36" s="49" customFormat="1" ht="52.5" customHeight="1" x14ac:dyDescent="0.25">
      <c r="A97" s="206"/>
      <c r="B97" s="152"/>
      <c r="C97" s="152"/>
      <c r="D97" s="155" t="s">
        <v>134</v>
      </c>
      <c r="E97" s="27" t="s">
        <v>235</v>
      </c>
      <c r="F97" s="88" t="s">
        <v>317</v>
      </c>
      <c r="G97" s="38" t="s">
        <v>197</v>
      </c>
      <c r="H97" s="38" t="s">
        <v>197</v>
      </c>
      <c r="I97" s="38" t="s">
        <v>197</v>
      </c>
      <c r="J97" s="11"/>
      <c r="K97" s="12"/>
      <c r="L97" s="11"/>
      <c r="M97" s="12"/>
      <c r="N97" s="13"/>
      <c r="O97" s="12"/>
      <c r="P97" s="11"/>
      <c r="Q97" s="12"/>
      <c r="R97" s="11"/>
      <c r="S97" s="12"/>
      <c r="T97" s="11"/>
      <c r="U97" s="12"/>
      <c r="V97" s="11"/>
      <c r="W97" s="12"/>
      <c r="X97" s="11"/>
      <c r="Y97" s="12"/>
      <c r="Z97" s="11"/>
      <c r="AA97" s="12"/>
      <c r="AB97" s="11"/>
      <c r="AC97" s="12"/>
      <c r="AD97" s="11">
        <v>1</v>
      </c>
      <c r="AE97" s="12"/>
      <c r="AF97" s="11"/>
      <c r="AG97" s="36"/>
      <c r="AH97" s="39" t="s">
        <v>239</v>
      </c>
      <c r="AI97" s="43"/>
      <c r="AJ97" s="33"/>
    </row>
    <row r="98" spans="1:36" s="49" customFormat="1" ht="61.5" customHeight="1" x14ac:dyDescent="0.25">
      <c r="A98" s="206"/>
      <c r="B98" s="152"/>
      <c r="C98" s="152"/>
      <c r="D98" s="156"/>
      <c r="E98" s="27" t="s">
        <v>141</v>
      </c>
      <c r="F98" s="88" t="s">
        <v>318</v>
      </c>
      <c r="G98" s="38"/>
      <c r="H98" s="38" t="s">
        <v>197</v>
      </c>
      <c r="I98" s="38"/>
      <c r="J98" s="11"/>
      <c r="K98" s="12"/>
      <c r="L98" s="11"/>
      <c r="M98" s="12"/>
      <c r="N98" s="13"/>
      <c r="O98" s="12"/>
      <c r="P98" s="11"/>
      <c r="Q98" s="12"/>
      <c r="R98" s="11"/>
      <c r="S98" s="12"/>
      <c r="T98" s="11"/>
      <c r="U98" s="12"/>
      <c r="V98" s="11"/>
      <c r="W98" s="12"/>
      <c r="X98" s="11"/>
      <c r="Y98" s="12"/>
      <c r="Z98" s="11"/>
      <c r="AA98" s="12"/>
      <c r="AB98" s="11"/>
      <c r="AC98" s="12"/>
      <c r="AD98" s="11"/>
      <c r="AE98" s="12"/>
      <c r="AF98" s="11">
        <v>1</v>
      </c>
      <c r="AG98" s="36"/>
      <c r="AH98" s="39" t="s">
        <v>240</v>
      </c>
      <c r="AI98" s="43"/>
      <c r="AJ98" s="33"/>
    </row>
    <row r="99" spans="1:36" s="49" customFormat="1" ht="129" customHeight="1" x14ac:dyDescent="0.25">
      <c r="A99" s="29" t="s">
        <v>137</v>
      </c>
      <c r="B99" s="137"/>
      <c r="C99" s="17" t="s">
        <v>136</v>
      </c>
      <c r="D99" s="22" t="s">
        <v>211</v>
      </c>
      <c r="E99" s="22" t="s">
        <v>135</v>
      </c>
      <c r="F99" s="88" t="s">
        <v>108</v>
      </c>
      <c r="G99" s="38" t="s">
        <v>197</v>
      </c>
      <c r="H99" s="38" t="s">
        <v>197</v>
      </c>
      <c r="I99" s="38" t="s">
        <v>197</v>
      </c>
      <c r="J99" s="11"/>
      <c r="K99" s="12"/>
      <c r="L99" s="11"/>
      <c r="M99" s="12"/>
      <c r="N99" s="13"/>
      <c r="O99" s="12"/>
      <c r="P99" s="11"/>
      <c r="Q99" s="12"/>
      <c r="R99" s="11"/>
      <c r="S99" s="12"/>
      <c r="T99" s="11"/>
      <c r="U99" s="12"/>
      <c r="V99" s="11"/>
      <c r="W99" s="12"/>
      <c r="X99" s="11"/>
      <c r="Y99" s="12"/>
      <c r="Z99" s="11"/>
      <c r="AA99" s="12"/>
      <c r="AB99" s="11"/>
      <c r="AC99" s="12"/>
      <c r="AD99" s="11"/>
      <c r="AE99" s="12"/>
      <c r="AF99" s="11">
        <v>1</v>
      </c>
      <c r="AG99" s="36"/>
      <c r="AH99" s="39" t="s">
        <v>142</v>
      </c>
      <c r="AI99" s="43"/>
      <c r="AJ99" s="33"/>
    </row>
    <row r="100" spans="1:36" s="49" customFormat="1" ht="32.25" customHeight="1" x14ac:dyDescent="0.25">
      <c r="A100" s="170" t="s">
        <v>9</v>
      </c>
      <c r="B100" s="171"/>
      <c r="C100" s="171"/>
      <c r="D100" s="171"/>
      <c r="E100" s="172"/>
      <c r="F100" s="99"/>
      <c r="G100" s="99"/>
      <c r="H100" s="99"/>
      <c r="I100" s="99"/>
      <c r="J100" s="18">
        <f t="shared" ref="J100:AG100" si="0">SUM(J11:J99)</f>
        <v>6</v>
      </c>
      <c r="K100" s="18">
        <f t="shared" si="0"/>
        <v>3</v>
      </c>
      <c r="L100" s="18">
        <f t="shared" si="0"/>
        <v>20</v>
      </c>
      <c r="M100" s="18">
        <f t="shared" si="0"/>
        <v>1</v>
      </c>
      <c r="N100" s="18">
        <f t="shared" si="0"/>
        <v>20</v>
      </c>
      <c r="O100" s="18">
        <f t="shared" si="0"/>
        <v>1</v>
      </c>
      <c r="P100" s="18">
        <f t="shared" si="0"/>
        <v>21</v>
      </c>
      <c r="Q100" s="18">
        <f t="shared" si="0"/>
        <v>1</v>
      </c>
      <c r="R100" s="18">
        <f t="shared" si="0"/>
        <v>19</v>
      </c>
      <c r="S100" s="18">
        <f t="shared" si="0"/>
        <v>0</v>
      </c>
      <c r="T100" s="18">
        <f t="shared" si="0"/>
        <v>26</v>
      </c>
      <c r="U100" s="18">
        <f t="shared" si="0"/>
        <v>0</v>
      </c>
      <c r="V100" s="18">
        <f t="shared" si="0"/>
        <v>15</v>
      </c>
      <c r="W100" s="18">
        <f t="shared" si="0"/>
        <v>0</v>
      </c>
      <c r="X100" s="18">
        <f t="shared" si="0"/>
        <v>15</v>
      </c>
      <c r="Y100" s="18">
        <f t="shared" si="0"/>
        <v>0</v>
      </c>
      <c r="Z100" s="18">
        <f t="shared" si="0"/>
        <v>16</v>
      </c>
      <c r="AA100" s="18">
        <f t="shared" si="0"/>
        <v>0</v>
      </c>
      <c r="AB100" s="18">
        <f t="shared" si="0"/>
        <v>15</v>
      </c>
      <c r="AC100" s="18">
        <f t="shared" si="0"/>
        <v>0</v>
      </c>
      <c r="AD100" s="18">
        <f t="shared" si="0"/>
        <v>19</v>
      </c>
      <c r="AE100" s="18">
        <f t="shared" si="0"/>
        <v>0</v>
      </c>
      <c r="AF100" s="18">
        <f t="shared" si="0"/>
        <v>27</v>
      </c>
      <c r="AG100" s="18">
        <f t="shared" si="0"/>
        <v>0</v>
      </c>
      <c r="AH100" s="198"/>
      <c r="AI100" s="198"/>
      <c r="AJ100" s="199"/>
    </row>
    <row r="101" spans="1:36" s="49" customFormat="1" ht="21" customHeight="1" x14ac:dyDescent="0.25">
      <c r="A101" s="195" t="s">
        <v>4</v>
      </c>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6"/>
      <c r="X101" s="196"/>
      <c r="Y101" s="196"/>
      <c r="Z101" s="196"/>
      <c r="AA101" s="196"/>
      <c r="AB101" s="196"/>
      <c r="AC101" s="196"/>
      <c r="AD101" s="196"/>
      <c r="AE101" s="196"/>
      <c r="AF101" s="196"/>
      <c r="AG101" s="196"/>
      <c r="AH101" s="196"/>
      <c r="AI101" s="196"/>
      <c r="AJ101" s="197"/>
    </row>
    <row r="102" spans="1:36" ht="15" customHeight="1" x14ac:dyDescent="0.25">
      <c r="A102" s="192" t="s">
        <v>241</v>
      </c>
      <c r="B102" s="193"/>
      <c r="C102" s="193"/>
      <c r="D102" s="193"/>
      <c r="E102" s="193"/>
      <c r="F102" s="193"/>
      <c r="G102" s="193"/>
      <c r="H102" s="193"/>
      <c r="I102" s="193"/>
      <c r="J102" s="193"/>
      <c r="K102" s="193"/>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3"/>
      <c r="AJ102" s="194"/>
    </row>
    <row r="103" spans="1:36" s="51" customFormat="1" ht="8.25" customHeight="1" x14ac:dyDescent="0.25">
      <c r="A103" s="200"/>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c r="AA103" s="201"/>
      <c r="AB103" s="201"/>
      <c r="AC103" s="201"/>
      <c r="AD103" s="201"/>
      <c r="AE103" s="201"/>
      <c r="AF103" s="201"/>
      <c r="AG103" s="201"/>
      <c r="AH103" s="201"/>
      <c r="AI103" s="201"/>
      <c r="AJ103" s="202"/>
    </row>
    <row r="104" spans="1:36" ht="24" customHeight="1" x14ac:dyDescent="0.25">
      <c r="A104" s="203" t="s">
        <v>3</v>
      </c>
      <c r="B104" s="204"/>
      <c r="C104" s="204"/>
      <c r="D104" s="204"/>
      <c r="E104" s="205"/>
      <c r="F104" s="92"/>
      <c r="G104" s="92"/>
      <c r="H104" s="92"/>
      <c r="I104" s="92"/>
      <c r="J104" s="164" t="s">
        <v>16</v>
      </c>
      <c r="K104" s="165"/>
      <c r="L104" s="164" t="s">
        <v>17</v>
      </c>
      <c r="M104" s="165"/>
      <c r="N104" s="164" t="s">
        <v>18</v>
      </c>
      <c r="O104" s="165"/>
      <c r="P104" s="164" t="s">
        <v>19</v>
      </c>
      <c r="Q104" s="165"/>
      <c r="R104" s="164" t="s">
        <v>20</v>
      </c>
      <c r="S104" s="165"/>
      <c r="T104" s="164" t="s">
        <v>21</v>
      </c>
      <c r="U104" s="165"/>
      <c r="V104" s="164" t="s">
        <v>11</v>
      </c>
      <c r="W104" s="165"/>
      <c r="X104" s="164" t="s">
        <v>12</v>
      </c>
      <c r="Y104" s="165"/>
      <c r="Z104" s="164" t="s">
        <v>13</v>
      </c>
      <c r="AA104" s="165"/>
      <c r="AB104" s="164" t="s">
        <v>14</v>
      </c>
      <c r="AC104" s="165"/>
      <c r="AD104" s="164" t="s">
        <v>15</v>
      </c>
      <c r="AE104" s="165"/>
      <c r="AF104" s="164" t="s">
        <v>22</v>
      </c>
      <c r="AG104" s="165"/>
      <c r="AH104" s="183"/>
      <c r="AI104" s="183"/>
      <c r="AJ104" s="184"/>
    </row>
    <row r="105" spans="1:36" ht="23.1" customHeight="1" x14ac:dyDescent="0.25">
      <c r="A105" s="158" t="s">
        <v>10</v>
      </c>
      <c r="B105" s="159"/>
      <c r="C105" s="159"/>
      <c r="D105" s="159"/>
      <c r="E105" s="160"/>
      <c r="F105" s="101" t="e">
        <f>#REF!+#REF!+#REF!+#REF!+#REF!+#REF!+#REF!+#REF!+#REF!+#REF!+B105+D105</f>
        <v>#REF!</v>
      </c>
      <c r="G105" s="102"/>
      <c r="H105" s="90"/>
      <c r="I105" s="90"/>
      <c r="J105" s="82">
        <f>SUM(J100)</f>
        <v>6</v>
      </c>
      <c r="K105" s="82">
        <f t="shared" ref="K105:AG105" si="1">K100</f>
        <v>3</v>
      </c>
      <c r="L105" s="82">
        <f t="shared" si="1"/>
        <v>20</v>
      </c>
      <c r="M105" s="82">
        <f t="shared" si="1"/>
        <v>1</v>
      </c>
      <c r="N105" s="82">
        <f t="shared" si="1"/>
        <v>20</v>
      </c>
      <c r="O105" s="82">
        <f t="shared" si="1"/>
        <v>1</v>
      </c>
      <c r="P105" s="82">
        <f t="shared" si="1"/>
        <v>21</v>
      </c>
      <c r="Q105" s="82">
        <f t="shared" si="1"/>
        <v>1</v>
      </c>
      <c r="R105" s="82">
        <f t="shared" si="1"/>
        <v>19</v>
      </c>
      <c r="S105" s="82">
        <f t="shared" si="1"/>
        <v>0</v>
      </c>
      <c r="T105" s="82">
        <f t="shared" si="1"/>
        <v>26</v>
      </c>
      <c r="U105" s="82">
        <f t="shared" si="1"/>
        <v>0</v>
      </c>
      <c r="V105" s="82">
        <f t="shared" si="1"/>
        <v>15</v>
      </c>
      <c r="W105" s="82">
        <f t="shared" si="1"/>
        <v>0</v>
      </c>
      <c r="X105" s="82">
        <f t="shared" si="1"/>
        <v>15</v>
      </c>
      <c r="Y105" s="82">
        <f t="shared" si="1"/>
        <v>0</v>
      </c>
      <c r="Z105" s="82">
        <f t="shared" si="1"/>
        <v>16</v>
      </c>
      <c r="AA105" s="82">
        <f t="shared" si="1"/>
        <v>0</v>
      </c>
      <c r="AB105" s="82">
        <f t="shared" si="1"/>
        <v>15</v>
      </c>
      <c r="AC105" s="82">
        <f t="shared" si="1"/>
        <v>0</v>
      </c>
      <c r="AD105" s="82">
        <f t="shared" si="1"/>
        <v>19</v>
      </c>
      <c r="AE105" s="82">
        <f t="shared" si="1"/>
        <v>0</v>
      </c>
      <c r="AF105" s="82">
        <f t="shared" si="1"/>
        <v>27</v>
      </c>
      <c r="AG105" s="82">
        <f t="shared" si="1"/>
        <v>0</v>
      </c>
      <c r="AH105" s="163"/>
      <c r="AI105" s="188" t="e">
        <f>#REF!/#REF!</f>
        <v>#REF!</v>
      </c>
      <c r="AJ105" s="189"/>
    </row>
    <row r="106" spans="1:36" ht="18" customHeight="1" x14ac:dyDescent="0.25">
      <c r="A106" s="158" t="s">
        <v>79</v>
      </c>
      <c r="B106" s="159"/>
      <c r="C106" s="159"/>
      <c r="D106" s="159"/>
      <c r="E106" s="160"/>
      <c r="F106" s="103"/>
      <c r="G106" s="104"/>
      <c r="H106" s="89"/>
      <c r="I106" s="89"/>
      <c r="J106" s="131">
        <f>K105/J105</f>
        <v>0.5</v>
      </c>
      <c r="K106" s="132"/>
      <c r="L106" s="131">
        <f>M105/L105</f>
        <v>0.05</v>
      </c>
      <c r="M106" s="132"/>
      <c r="N106" s="131">
        <f>O105/N105</f>
        <v>0.05</v>
      </c>
      <c r="O106" s="132"/>
      <c r="P106" s="168">
        <f>Q105/P105</f>
        <v>4.7619047619047616E-2</v>
      </c>
      <c r="Q106" s="169"/>
      <c r="R106" s="131">
        <f>S105/R105</f>
        <v>0</v>
      </c>
      <c r="S106" s="132"/>
      <c r="T106" s="131">
        <f>U105/T105</f>
        <v>0</v>
      </c>
      <c r="U106" s="132"/>
      <c r="V106" s="131">
        <f>W105/V105</f>
        <v>0</v>
      </c>
      <c r="W106" s="132"/>
      <c r="X106" s="131">
        <f>Y105/X105</f>
        <v>0</v>
      </c>
      <c r="Y106" s="132"/>
      <c r="Z106" s="131">
        <f>AA105/Z105</f>
        <v>0</v>
      </c>
      <c r="AA106" s="132"/>
      <c r="AB106" s="131">
        <f>AC105/AB105</f>
        <v>0</v>
      </c>
      <c r="AC106" s="132"/>
      <c r="AD106" s="131">
        <f>AE105/AD105</f>
        <v>0</v>
      </c>
      <c r="AE106" s="132"/>
      <c r="AF106" s="131">
        <f>AG105/AF105</f>
        <v>0</v>
      </c>
      <c r="AG106" s="132"/>
      <c r="AH106" s="163"/>
      <c r="AI106" s="190"/>
      <c r="AJ106" s="191"/>
    </row>
    <row r="107" spans="1:36" ht="23.25" customHeight="1" thickBot="1" x14ac:dyDescent="0.3">
      <c r="A107" s="220" t="s">
        <v>23</v>
      </c>
      <c r="B107" s="221"/>
      <c r="C107" s="221"/>
      <c r="D107" s="221"/>
      <c r="E107" s="222"/>
      <c r="F107" s="105" t="s">
        <v>24</v>
      </c>
      <c r="G107" s="106"/>
      <c r="H107" s="94"/>
      <c r="I107" s="94"/>
      <c r="J107" s="209">
        <v>0.9</v>
      </c>
      <c r="K107" s="210"/>
      <c r="L107" s="209">
        <v>0.9</v>
      </c>
      <c r="M107" s="210"/>
      <c r="N107" s="209">
        <v>0.9</v>
      </c>
      <c r="O107" s="210"/>
      <c r="P107" s="209">
        <v>0.9</v>
      </c>
      <c r="Q107" s="210"/>
      <c r="R107" s="209">
        <v>0.9</v>
      </c>
      <c r="S107" s="210"/>
      <c r="T107" s="209">
        <v>0.9</v>
      </c>
      <c r="U107" s="210"/>
      <c r="V107" s="209">
        <v>0.9</v>
      </c>
      <c r="W107" s="210"/>
      <c r="X107" s="209">
        <v>0.9</v>
      </c>
      <c r="Y107" s="210"/>
      <c r="Z107" s="209">
        <v>0.9</v>
      </c>
      <c r="AA107" s="210"/>
      <c r="AB107" s="209">
        <v>0.9</v>
      </c>
      <c r="AC107" s="210"/>
      <c r="AD107" s="209">
        <v>0.9</v>
      </c>
      <c r="AE107" s="210"/>
      <c r="AF107" s="209">
        <v>0.9</v>
      </c>
      <c r="AG107" s="210"/>
      <c r="AH107" s="91"/>
      <c r="AI107" s="223">
        <v>0.9</v>
      </c>
      <c r="AJ107" s="224"/>
    </row>
    <row r="108" spans="1:36" x14ac:dyDescent="0.25">
      <c r="A108" s="213"/>
      <c r="B108" s="214"/>
      <c r="C108" s="214"/>
      <c r="D108" s="214"/>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6"/>
    </row>
    <row r="109" spans="1:36" x14ac:dyDescent="0.25">
      <c r="A109" s="217"/>
      <c r="B109" s="218"/>
      <c r="C109" s="218"/>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9"/>
    </row>
    <row r="110" spans="1:36" x14ac:dyDescent="0.25">
      <c r="A110" s="217"/>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9"/>
    </row>
    <row r="111" spans="1:36" x14ac:dyDescent="0.25">
      <c r="A111" s="217"/>
      <c r="B111" s="218"/>
      <c r="C111" s="218"/>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9"/>
    </row>
    <row r="112" spans="1:36" x14ac:dyDescent="0.25">
      <c r="A112" s="217"/>
      <c r="B112" s="218"/>
      <c r="C112" s="218"/>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9"/>
    </row>
    <row r="113" spans="1:36" x14ac:dyDescent="0.25">
      <c r="A113" s="217"/>
      <c r="B113" s="218"/>
      <c r="C113" s="218"/>
      <c r="D113" s="218"/>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9"/>
    </row>
    <row r="114" spans="1:36" x14ac:dyDescent="0.25">
      <c r="A114" s="217"/>
      <c r="B114" s="218"/>
      <c r="C114" s="218"/>
      <c r="D114" s="218"/>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9"/>
    </row>
    <row r="115" spans="1:36" x14ac:dyDescent="0.25">
      <c r="A115" s="217"/>
      <c r="B115" s="218"/>
      <c r="C115" s="218"/>
      <c r="D115" s="218"/>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9"/>
    </row>
    <row r="116" spans="1:36" x14ac:dyDescent="0.25">
      <c r="A116" s="217"/>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9"/>
    </row>
    <row r="117" spans="1:36" x14ac:dyDescent="0.25">
      <c r="A117" s="217"/>
      <c r="B117" s="218"/>
      <c r="C117" s="218"/>
      <c r="D117" s="218"/>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9"/>
    </row>
    <row r="118" spans="1:36" x14ac:dyDescent="0.25">
      <c r="A118" s="217"/>
      <c r="B118" s="218"/>
      <c r="C118" s="218"/>
      <c r="D118" s="218"/>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9"/>
    </row>
    <row r="119" spans="1:36" x14ac:dyDescent="0.25">
      <c r="A119" s="217"/>
      <c r="B119" s="218"/>
      <c r="C119" s="218"/>
      <c r="D119" s="218"/>
      <c r="E119" s="218"/>
      <c r="F119" s="218"/>
      <c r="G119" s="218"/>
      <c r="H119" s="218"/>
      <c r="I119" s="218"/>
      <c r="J119" s="218"/>
      <c r="K119" s="218"/>
      <c r="L119" s="218"/>
      <c r="M119" s="218"/>
      <c r="N119" s="218"/>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9"/>
    </row>
    <row r="120" spans="1:36" x14ac:dyDescent="0.25">
      <c r="A120" s="217"/>
      <c r="B120" s="218"/>
      <c r="C120" s="218"/>
      <c r="D120" s="218"/>
      <c r="E120" s="218"/>
      <c r="F120" s="218"/>
      <c r="G120" s="218"/>
      <c r="H120" s="218"/>
      <c r="I120" s="218"/>
      <c r="J120" s="218"/>
      <c r="K120" s="218"/>
      <c r="L120" s="218"/>
      <c r="M120" s="218"/>
      <c r="N120" s="218"/>
      <c r="O120" s="218"/>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9"/>
    </row>
    <row r="121" spans="1:36" x14ac:dyDescent="0.25">
      <c r="A121" s="217"/>
      <c r="B121" s="218"/>
      <c r="C121" s="218"/>
      <c r="D121" s="218"/>
      <c r="E121" s="218"/>
      <c r="F121" s="218"/>
      <c r="G121" s="218"/>
      <c r="H121" s="218"/>
      <c r="I121" s="218"/>
      <c r="J121" s="218"/>
      <c r="K121" s="218"/>
      <c r="L121" s="218"/>
      <c r="M121" s="218"/>
      <c r="N121" s="218"/>
      <c r="O121" s="218"/>
      <c r="P121" s="218"/>
      <c r="Q121" s="218"/>
      <c r="R121" s="218"/>
      <c r="S121" s="218"/>
      <c r="T121" s="218"/>
      <c r="U121" s="218"/>
      <c r="V121" s="218"/>
      <c r="W121" s="218"/>
      <c r="X121" s="218"/>
      <c r="Y121" s="218"/>
      <c r="Z121" s="218"/>
      <c r="AA121" s="218"/>
      <c r="AB121" s="218"/>
      <c r="AC121" s="218"/>
      <c r="AD121" s="218"/>
      <c r="AE121" s="218"/>
      <c r="AF121" s="218"/>
      <c r="AG121" s="218"/>
      <c r="AH121" s="218"/>
      <c r="AI121" s="218"/>
      <c r="AJ121" s="219"/>
    </row>
    <row r="122" spans="1:36" x14ac:dyDescent="0.25">
      <c r="A122" s="217"/>
      <c r="B122" s="218"/>
      <c r="C122" s="218"/>
      <c r="D122" s="218"/>
      <c r="E122" s="218"/>
      <c r="F122" s="218"/>
      <c r="G122" s="218"/>
      <c r="H122" s="218"/>
      <c r="I122" s="218"/>
      <c r="J122" s="218"/>
      <c r="K122" s="218"/>
      <c r="L122" s="218"/>
      <c r="M122" s="218"/>
      <c r="N122" s="218"/>
      <c r="O122" s="218"/>
      <c r="P122" s="218"/>
      <c r="Q122" s="218"/>
      <c r="R122" s="218"/>
      <c r="S122" s="218"/>
      <c r="T122" s="218"/>
      <c r="U122" s="218"/>
      <c r="V122" s="218"/>
      <c r="W122" s="218"/>
      <c r="X122" s="218"/>
      <c r="Y122" s="218"/>
      <c r="Z122" s="218"/>
      <c r="AA122" s="218"/>
      <c r="AB122" s="218"/>
      <c r="AC122" s="218"/>
      <c r="AD122" s="218"/>
      <c r="AE122" s="218"/>
      <c r="AF122" s="218"/>
      <c r="AG122" s="218"/>
      <c r="AH122" s="218"/>
      <c r="AI122" s="218"/>
      <c r="AJ122" s="219"/>
    </row>
    <row r="123" spans="1:36" x14ac:dyDescent="0.25">
      <c r="A123" s="217"/>
      <c r="B123" s="218"/>
      <c r="C123" s="218"/>
      <c r="D123" s="218"/>
      <c r="E123" s="218"/>
      <c r="F123" s="218"/>
      <c r="G123" s="218"/>
      <c r="H123" s="218"/>
      <c r="I123" s="218"/>
      <c r="J123" s="218"/>
      <c r="K123" s="218"/>
      <c r="L123" s="218"/>
      <c r="M123" s="218"/>
      <c r="N123" s="218"/>
      <c r="O123" s="218"/>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9"/>
    </row>
    <row r="124" spans="1:36" x14ac:dyDescent="0.25">
      <c r="A124" s="217"/>
      <c r="B124" s="218"/>
      <c r="C124" s="218"/>
      <c r="D124" s="218"/>
      <c r="E124" s="218"/>
      <c r="F124" s="218"/>
      <c r="G124" s="218"/>
      <c r="H124" s="218"/>
      <c r="I124" s="218"/>
      <c r="J124" s="218"/>
      <c r="K124" s="218"/>
      <c r="L124" s="218"/>
      <c r="M124" s="218"/>
      <c r="N124" s="218"/>
      <c r="O124" s="218"/>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9"/>
    </row>
    <row r="125" spans="1:36" ht="21.75" customHeight="1" x14ac:dyDescent="0.25">
      <c r="A125" s="217"/>
      <c r="B125" s="218"/>
      <c r="C125" s="218"/>
      <c r="D125" s="218"/>
      <c r="E125" s="218"/>
      <c r="F125" s="218"/>
      <c r="G125" s="218"/>
      <c r="H125" s="218"/>
      <c r="I125" s="218"/>
      <c r="J125" s="218"/>
      <c r="K125" s="218"/>
      <c r="L125" s="218"/>
      <c r="M125" s="218"/>
      <c r="N125" s="218"/>
      <c r="O125" s="218"/>
      <c r="P125" s="218"/>
      <c r="Q125" s="218"/>
      <c r="R125" s="218"/>
      <c r="S125" s="218"/>
      <c r="T125" s="218"/>
      <c r="U125" s="218"/>
      <c r="V125" s="218"/>
      <c r="W125" s="218"/>
      <c r="X125" s="218"/>
      <c r="Y125" s="218"/>
      <c r="Z125" s="218"/>
      <c r="AA125" s="218"/>
      <c r="AB125" s="218"/>
      <c r="AC125" s="218"/>
      <c r="AD125" s="218"/>
      <c r="AE125" s="218"/>
      <c r="AF125" s="218"/>
      <c r="AG125" s="218"/>
      <c r="AH125" s="218"/>
      <c r="AI125" s="218"/>
      <c r="AJ125" s="219"/>
    </row>
    <row r="126" spans="1:36" ht="12.75" customHeight="1" x14ac:dyDescent="0.25">
      <c r="A126" s="52"/>
      <c r="B126" s="45"/>
      <c r="C126" s="45"/>
      <c r="D126" s="45"/>
      <c r="E126" s="211"/>
      <c r="F126" s="211"/>
      <c r="G126" s="211"/>
      <c r="H126" s="211"/>
      <c r="I126" s="211"/>
      <c r="J126" s="211"/>
      <c r="K126" s="211"/>
      <c r="L126" s="211"/>
      <c r="M126" s="46"/>
      <c r="N126" s="46"/>
      <c r="O126" s="46"/>
      <c r="P126" s="46"/>
      <c r="Q126" s="46"/>
      <c r="R126" s="46"/>
      <c r="S126" s="46"/>
      <c r="T126" s="46"/>
      <c r="U126" s="46"/>
      <c r="V126" s="46"/>
      <c r="W126" s="46"/>
      <c r="X126" s="46"/>
      <c r="Y126" s="46"/>
      <c r="Z126" s="46"/>
      <c r="AA126" s="46"/>
      <c r="AB126" s="46"/>
      <c r="AC126" s="46"/>
      <c r="AD126" s="46"/>
      <c r="AE126" s="211"/>
      <c r="AF126" s="211"/>
      <c r="AG126" s="211"/>
      <c r="AH126" s="211"/>
      <c r="AI126" s="211"/>
      <c r="AJ126" s="212"/>
    </row>
    <row r="127" spans="1:36" ht="12.75" customHeight="1" x14ac:dyDescent="0.25">
      <c r="A127" s="52"/>
      <c r="B127" s="45"/>
      <c r="C127" s="45"/>
      <c r="D127" s="45"/>
      <c r="E127" s="46"/>
      <c r="F127" s="53"/>
      <c r="G127" s="93"/>
      <c r="H127" s="93"/>
      <c r="I127" s="93"/>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54"/>
      <c r="AI127" s="55"/>
      <c r="AJ127" s="56"/>
    </row>
    <row r="128" spans="1:36" ht="12.75" customHeight="1" x14ac:dyDescent="0.25">
      <c r="A128" s="52"/>
      <c r="B128" s="45"/>
      <c r="C128" s="45"/>
      <c r="D128" s="45"/>
      <c r="E128" s="46"/>
      <c r="F128" s="53"/>
      <c r="G128" s="93"/>
      <c r="H128" s="93"/>
      <c r="I128" s="93"/>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54"/>
      <c r="AI128" s="55"/>
      <c r="AJ128" s="56"/>
    </row>
    <row r="129" spans="1:36" ht="12.75" customHeight="1" thickBot="1" x14ac:dyDescent="0.3">
      <c r="A129" s="57"/>
      <c r="B129" s="58"/>
      <c r="C129" s="58"/>
      <c r="D129" s="58"/>
      <c r="E129" s="59"/>
      <c r="F129" s="60"/>
      <c r="G129" s="61"/>
      <c r="H129" s="61"/>
      <c r="I129" s="61"/>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62"/>
      <c r="AI129" s="63"/>
      <c r="AJ129" s="64"/>
    </row>
    <row r="130" spans="1:36" ht="12.75" customHeight="1" x14ac:dyDescent="0.25">
      <c r="A130" s="46"/>
      <c r="B130" s="45"/>
      <c r="C130" s="45"/>
      <c r="D130" s="45"/>
      <c r="E130" s="46"/>
      <c r="F130" s="53"/>
      <c r="G130" s="93"/>
      <c r="H130" s="93"/>
      <c r="I130" s="93"/>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54"/>
      <c r="AI130" s="55"/>
      <c r="AJ130" s="81"/>
    </row>
    <row r="131" spans="1:36" ht="12.75" customHeight="1" x14ac:dyDescent="0.25">
      <c r="A131" s="46"/>
      <c r="B131" s="45"/>
      <c r="C131" s="45"/>
      <c r="D131" s="45"/>
      <c r="E131" s="46"/>
      <c r="F131" s="53"/>
      <c r="G131" s="93"/>
      <c r="H131" s="93"/>
      <c r="I131" s="93"/>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54"/>
      <c r="AI131" s="55"/>
      <c r="AJ131" s="81"/>
    </row>
    <row r="132" spans="1:36" ht="13.5" customHeight="1" x14ac:dyDescent="0.25">
      <c r="A132" s="46"/>
      <c r="B132" s="45"/>
      <c r="C132" s="45"/>
      <c r="D132" s="45"/>
      <c r="E132" s="46"/>
      <c r="F132" s="53"/>
      <c r="G132" s="93"/>
      <c r="H132" s="93"/>
      <c r="I132" s="93"/>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54"/>
      <c r="AI132" s="55"/>
      <c r="AJ132" s="81"/>
    </row>
  </sheetData>
  <autoFilter ref="A10:AJ102" xr:uid="{00000000-0009-0000-0000-000000000000}"/>
  <mergeCells count="154">
    <mergeCell ref="J107:K107"/>
    <mergeCell ref="L107:M107"/>
    <mergeCell ref="N107:O107"/>
    <mergeCell ref="E126:L126"/>
    <mergeCell ref="AE126:AJ126"/>
    <mergeCell ref="V107:W107"/>
    <mergeCell ref="X107:Y107"/>
    <mergeCell ref="Z107:AA107"/>
    <mergeCell ref="AB107:AC107"/>
    <mergeCell ref="A108:AJ125"/>
    <mergeCell ref="A107:E107"/>
    <mergeCell ref="AD107:AE107"/>
    <mergeCell ref="P107:Q107"/>
    <mergeCell ref="R107:S107"/>
    <mergeCell ref="T107:U107"/>
    <mergeCell ref="AI107:AJ107"/>
    <mergeCell ref="AF107:AG107"/>
    <mergeCell ref="AB104:AC104"/>
    <mergeCell ref="AH104:AJ104"/>
    <mergeCell ref="C86:C89"/>
    <mergeCell ref="D86:D89"/>
    <mergeCell ref="A105:E105"/>
    <mergeCell ref="AI105:AJ106"/>
    <mergeCell ref="R104:S104"/>
    <mergeCell ref="T104:U104"/>
    <mergeCell ref="N104:O104"/>
    <mergeCell ref="A102:AJ102"/>
    <mergeCell ref="A101:AJ101"/>
    <mergeCell ref="AH100:AJ100"/>
    <mergeCell ref="B79:B93"/>
    <mergeCell ref="A103:AJ103"/>
    <mergeCell ref="Z104:AA104"/>
    <mergeCell ref="D90:D93"/>
    <mergeCell ref="A104:E104"/>
    <mergeCell ref="J104:K104"/>
    <mergeCell ref="N106:O106"/>
    <mergeCell ref="A94:A98"/>
    <mergeCell ref="A31:A93"/>
    <mergeCell ref="B38:B40"/>
    <mergeCell ref="D61:D63"/>
    <mergeCell ref="D64:D65"/>
    <mergeCell ref="C47:C50"/>
    <mergeCell ref="D47:D50"/>
    <mergeCell ref="AD9:AE9"/>
    <mergeCell ref="AF9:AG9"/>
    <mergeCell ref="L9:M9"/>
    <mergeCell ref="J9:K9"/>
    <mergeCell ref="E8:E10"/>
    <mergeCell ref="R9:S9"/>
    <mergeCell ref="T9:U9"/>
    <mergeCell ref="C8:C10"/>
    <mergeCell ref="D8:D10"/>
    <mergeCell ref="I9:I10"/>
    <mergeCell ref="AB9:AC9"/>
    <mergeCell ref="F8:F10"/>
    <mergeCell ref="G8:I8"/>
    <mergeCell ref="G9:G10"/>
    <mergeCell ref="H9:H10"/>
    <mergeCell ref="P106:Q106"/>
    <mergeCell ref="C27:C29"/>
    <mergeCell ref="D27:D29"/>
    <mergeCell ref="Z9:AA9"/>
    <mergeCell ref="P9:Q9"/>
    <mergeCell ref="D32:D33"/>
    <mergeCell ref="C38:C40"/>
    <mergeCell ref="D54:D60"/>
    <mergeCell ref="C54:C60"/>
    <mergeCell ref="C51:C53"/>
    <mergeCell ref="D51:D53"/>
    <mergeCell ref="P104:Q104"/>
    <mergeCell ref="A100:E100"/>
    <mergeCell ref="D79:D85"/>
    <mergeCell ref="C74:C78"/>
    <mergeCell ref="B74:B78"/>
    <mergeCell ref="D74:D78"/>
    <mergeCell ref="D66:D67"/>
    <mergeCell ref="C61:C67"/>
    <mergeCell ref="C79:C85"/>
    <mergeCell ref="C90:C93"/>
    <mergeCell ref="B61:B73"/>
    <mergeCell ref="B41:B53"/>
    <mergeCell ref="D68:D73"/>
    <mergeCell ref="A106:E106"/>
    <mergeCell ref="A7:AJ7"/>
    <mergeCell ref="N9:O9"/>
    <mergeCell ref="AJ8:AJ10"/>
    <mergeCell ref="V9:W9"/>
    <mergeCell ref="C94:C98"/>
    <mergeCell ref="D94:D95"/>
    <mergeCell ref="D97:D98"/>
    <mergeCell ref="AH105:AH106"/>
    <mergeCell ref="AD104:AE104"/>
    <mergeCell ref="AF104:AG104"/>
    <mergeCell ref="V104:W104"/>
    <mergeCell ref="X104:Y104"/>
    <mergeCell ref="AB106:AC106"/>
    <mergeCell ref="AD106:AE106"/>
    <mergeCell ref="X106:Y106"/>
    <mergeCell ref="L104:M104"/>
    <mergeCell ref="D13:D14"/>
    <mergeCell ref="D15:D19"/>
    <mergeCell ref="J8:AG8"/>
    <mergeCell ref="R106:S106"/>
    <mergeCell ref="T106:U106"/>
    <mergeCell ref="J106:K106"/>
    <mergeCell ref="L106:M106"/>
    <mergeCell ref="A11:A30"/>
    <mergeCell ref="B8:B10"/>
    <mergeCell ref="B25:B30"/>
    <mergeCell ref="B94:B99"/>
    <mergeCell ref="C41:C43"/>
    <mergeCell ref="D41:D43"/>
    <mergeCell ref="C44:C46"/>
    <mergeCell ref="B11:B19"/>
    <mergeCell ref="C11:C19"/>
    <mergeCell ref="D20:D21"/>
    <mergeCell ref="D23:D24"/>
    <mergeCell ref="B20:B24"/>
    <mergeCell ref="C20:C24"/>
    <mergeCell ref="C68:C73"/>
    <mergeCell ref="B34:B35"/>
    <mergeCell ref="B36:B37"/>
    <mergeCell ref="B54:B60"/>
    <mergeCell ref="C25:C26"/>
    <mergeCell ref="D36:D37"/>
    <mergeCell ref="C36:C37"/>
    <mergeCell ref="D38:D40"/>
    <mergeCell ref="D34:D35"/>
    <mergeCell ref="C34:C35"/>
    <mergeCell ref="D44:D46"/>
    <mergeCell ref="F15:F19"/>
    <mergeCell ref="F23:F24"/>
    <mergeCell ref="F105:G106"/>
    <mergeCell ref="F107:G107"/>
    <mergeCell ref="A1:B3"/>
    <mergeCell ref="A4:C4"/>
    <mergeCell ref="A5:C5"/>
    <mergeCell ref="A6:C6"/>
    <mergeCell ref="J4:AJ6"/>
    <mergeCell ref="AI1:AJ3"/>
    <mergeCell ref="C1:AH3"/>
    <mergeCell ref="D4:I4"/>
    <mergeCell ref="D5:I5"/>
    <mergeCell ref="D6:I6"/>
    <mergeCell ref="AF106:AG106"/>
    <mergeCell ref="Z106:AA106"/>
    <mergeCell ref="V106:W106"/>
    <mergeCell ref="A8:A10"/>
    <mergeCell ref="AH8:AH10"/>
    <mergeCell ref="AI8:AI10"/>
    <mergeCell ref="C32:C33"/>
    <mergeCell ref="B32:B33"/>
    <mergeCell ref="X9:Y9"/>
    <mergeCell ref="D25:D26"/>
  </mergeCells>
  <conditionalFormatting sqref="J105:AG105 J106:J107 L106:L107 N106:N107 R106:R107 V106:V107 Z106:Z107 AD106:AD107 P106:P107 T106:T107 X106:X107 AB106:AB107 AF106:AF107 X63:Z63 J64:Z65 AB63:AG65 J68:AA68 AD69:AD70 J69:AB71 AD71:AG71 V13:W42 X11:AG42 J11:U42 J57:AG57 J59:W63 X59:AG62 J54:AG54 J66:AG67 AF68:AG70 F44:AG53 J72:AG79 K80:AG80 J81:AG81 F82:AG85 J90:AG100 F90:I99">
    <cfRule type="cellIs" dxfId="223" priority="699" operator="between">
      <formula>1</formula>
      <formula>9</formula>
    </cfRule>
    <cfRule type="cellIs" dxfId="222" priority="700" stopIfTrue="1" operator="equal">
      <formula>0</formula>
    </cfRule>
    <cfRule type="cellIs" dxfId="221" priority="701" stopIfTrue="1" operator="equal">
      <formula>0</formula>
    </cfRule>
    <cfRule type="cellIs" dxfId="220" priority="702" stopIfTrue="1" operator="equal">
      <formula>0</formula>
    </cfRule>
    <cfRule type="cellIs" dxfId="219" priority="703" stopIfTrue="1" operator="equal">
      <formula>0</formula>
    </cfRule>
    <cfRule type="cellIs" dxfId="218" priority="704" stopIfTrue="1" operator="equal">
      <formula>1</formula>
    </cfRule>
  </conditionalFormatting>
  <conditionalFormatting sqref="J105:AG105 J106:J107 L106:L107 N106:N107 R106:R107 V106:V107 Z106:Z107 AD106:AD107 P106:P107 T106:T107 X106:X107 AB106:AB107 AF106:AF107 X63:Z63 J64:Z65 AB63:AG65 J68:AA68 AD69:AD70 J69:AB71 AD71:AG71 V13:W42 X11:AG42 J11:U42 J57:AG57 J59:W63 X59:AG62 J54:AG54 J66:AG67 AF68:AG70 F44:AG53 J72:AG79 K80:AG80 J81:AG81 F82:AG85 J90:AG100 F90:I99">
    <cfRule type="cellIs" dxfId="217" priority="698" operator="equal">
      <formula>0</formula>
    </cfRule>
  </conditionalFormatting>
  <conditionalFormatting sqref="J105:AG105 J106:J107 L106:L107 N106:N107 R106:R107 V106:V107 Z106:Z107 AD106:AD107 P106:P107 T106:T107 X106:X107 AB106:AB107 AF106:AF107 X63:Z63 J64:Z65 AB63:AG65 J68:AA68 AD69:AD70 J69:AB71 AD71:AG71 V13:W42 X11:AG42 J11:U42 J57:AG57 J59:W63 X59:AG62 J54:AG54 J66:AG67 AF68:AG70 F44:AG53 J72:AG79 K80:AG80 J81:AG81 F82:AG85 J90:AG100 F90:I99">
    <cfRule type="cellIs" dxfId="216" priority="697" stopIfTrue="1" operator="equal">
      <formula>0</formula>
    </cfRule>
  </conditionalFormatting>
  <conditionalFormatting sqref="V11:W12">
    <cfRule type="cellIs" dxfId="215" priority="339" operator="between">
      <formula>1</formula>
      <formula>9</formula>
    </cfRule>
    <cfRule type="cellIs" dxfId="214" priority="340" stopIfTrue="1" operator="equal">
      <formula>0</formula>
    </cfRule>
    <cfRule type="cellIs" dxfId="213" priority="341" stopIfTrue="1" operator="equal">
      <formula>0</formula>
    </cfRule>
    <cfRule type="cellIs" dxfId="212" priority="342" stopIfTrue="1" operator="equal">
      <formula>0</formula>
    </cfRule>
    <cfRule type="cellIs" dxfId="211" priority="343" stopIfTrue="1" operator="equal">
      <formula>0</formula>
    </cfRule>
    <cfRule type="cellIs" dxfId="210" priority="344" stopIfTrue="1" operator="equal">
      <formula>1</formula>
    </cfRule>
  </conditionalFormatting>
  <conditionalFormatting sqref="V11:W12">
    <cfRule type="cellIs" dxfId="209" priority="338" operator="equal">
      <formula>0</formula>
    </cfRule>
  </conditionalFormatting>
  <conditionalFormatting sqref="V11:W12">
    <cfRule type="cellIs" dxfId="208" priority="337" stopIfTrue="1" operator="equal">
      <formula>0</formula>
    </cfRule>
  </conditionalFormatting>
  <conditionalFormatting sqref="AA63:AA65">
    <cfRule type="cellIs" dxfId="207" priority="323" operator="between">
      <formula>1</formula>
      <formula>9</formula>
    </cfRule>
    <cfRule type="cellIs" dxfId="206" priority="324" stopIfTrue="1" operator="equal">
      <formula>0</formula>
    </cfRule>
    <cfRule type="cellIs" dxfId="205" priority="325" stopIfTrue="1" operator="equal">
      <formula>0</formula>
    </cfRule>
    <cfRule type="cellIs" dxfId="204" priority="326" stopIfTrue="1" operator="equal">
      <formula>0</formula>
    </cfRule>
    <cfRule type="cellIs" dxfId="203" priority="327" stopIfTrue="1" operator="equal">
      <formula>0</formula>
    </cfRule>
    <cfRule type="cellIs" dxfId="202" priority="328" stopIfTrue="1" operator="equal">
      <formula>1</formula>
    </cfRule>
  </conditionalFormatting>
  <conditionalFormatting sqref="AA63:AA65">
    <cfRule type="cellIs" dxfId="201" priority="322" operator="equal">
      <formula>0</formula>
    </cfRule>
  </conditionalFormatting>
  <conditionalFormatting sqref="AA63:AA65">
    <cfRule type="cellIs" dxfId="200" priority="321" stopIfTrue="1" operator="equal">
      <formula>0</formula>
    </cfRule>
  </conditionalFormatting>
  <conditionalFormatting sqref="AC69:AC71">
    <cfRule type="cellIs" dxfId="199" priority="259" operator="between">
      <formula>1</formula>
      <formula>9</formula>
    </cfRule>
    <cfRule type="cellIs" dxfId="198" priority="260" stopIfTrue="1" operator="equal">
      <formula>0</formula>
    </cfRule>
    <cfRule type="cellIs" dxfId="197" priority="261" stopIfTrue="1" operator="equal">
      <formula>0</formula>
    </cfRule>
    <cfRule type="cellIs" dxfId="196" priority="262" stopIfTrue="1" operator="equal">
      <formula>0</formula>
    </cfRule>
    <cfRule type="cellIs" dxfId="195" priority="263" stopIfTrue="1" operator="equal">
      <formula>0</formula>
    </cfRule>
    <cfRule type="cellIs" dxfId="194" priority="264" stopIfTrue="1" operator="equal">
      <formula>1</formula>
    </cfRule>
  </conditionalFormatting>
  <conditionalFormatting sqref="AC69:AC71">
    <cfRule type="cellIs" dxfId="193" priority="258" operator="equal">
      <formula>0</formula>
    </cfRule>
  </conditionalFormatting>
  <conditionalFormatting sqref="AC69:AC71">
    <cfRule type="cellIs" dxfId="192" priority="257" stopIfTrue="1" operator="equal">
      <formula>0</formula>
    </cfRule>
  </conditionalFormatting>
  <conditionalFormatting sqref="AE69:AE70">
    <cfRule type="cellIs" dxfId="191" priority="251" operator="between">
      <formula>1</formula>
      <formula>9</formula>
    </cfRule>
    <cfRule type="cellIs" dxfId="190" priority="252" stopIfTrue="1" operator="equal">
      <formula>0</formula>
    </cfRule>
    <cfRule type="cellIs" dxfId="189" priority="253" stopIfTrue="1" operator="equal">
      <formula>0</formula>
    </cfRule>
    <cfRule type="cellIs" dxfId="188" priority="254" stopIfTrue="1" operator="equal">
      <formula>0</formula>
    </cfRule>
    <cfRule type="cellIs" dxfId="187" priority="255" stopIfTrue="1" operator="equal">
      <formula>0</formula>
    </cfRule>
    <cfRule type="cellIs" dxfId="186" priority="256" stopIfTrue="1" operator="equal">
      <formula>1</formula>
    </cfRule>
  </conditionalFormatting>
  <conditionalFormatting sqref="AE69:AE70">
    <cfRule type="cellIs" dxfId="185" priority="250" operator="equal">
      <formula>0</formula>
    </cfRule>
  </conditionalFormatting>
  <conditionalFormatting sqref="AE69:AE70">
    <cfRule type="cellIs" dxfId="184" priority="249" stopIfTrue="1" operator="equal">
      <formula>0</formula>
    </cfRule>
  </conditionalFormatting>
  <conditionalFormatting sqref="AB68 AD68">
    <cfRule type="cellIs" dxfId="183" priority="243" operator="between">
      <formula>1</formula>
      <formula>9</formula>
    </cfRule>
    <cfRule type="cellIs" dxfId="182" priority="244" stopIfTrue="1" operator="equal">
      <formula>0</formula>
    </cfRule>
    <cfRule type="cellIs" dxfId="181" priority="245" stopIfTrue="1" operator="equal">
      <formula>0</formula>
    </cfRule>
    <cfRule type="cellIs" dxfId="180" priority="246" stopIfTrue="1" operator="equal">
      <formula>0</formula>
    </cfRule>
    <cfRule type="cellIs" dxfId="179" priority="247" stopIfTrue="1" operator="equal">
      <formula>0</formula>
    </cfRule>
    <cfRule type="cellIs" dxfId="178" priority="248" stopIfTrue="1" operator="equal">
      <formula>1</formula>
    </cfRule>
  </conditionalFormatting>
  <conditionalFormatting sqref="AB68 AD68">
    <cfRule type="cellIs" dxfId="177" priority="242" operator="equal">
      <formula>0</formula>
    </cfRule>
  </conditionalFormatting>
  <conditionalFormatting sqref="AB68 AD68">
    <cfRule type="cellIs" dxfId="176" priority="241" stopIfTrue="1" operator="equal">
      <formula>0</formula>
    </cfRule>
  </conditionalFormatting>
  <conditionalFormatting sqref="AC68">
    <cfRule type="cellIs" dxfId="175" priority="235" operator="between">
      <formula>1</formula>
      <formula>9</formula>
    </cfRule>
    <cfRule type="cellIs" dxfId="174" priority="236" stopIfTrue="1" operator="equal">
      <formula>0</formula>
    </cfRule>
    <cfRule type="cellIs" dxfId="173" priority="237" stopIfTrue="1" operator="equal">
      <formula>0</formula>
    </cfRule>
    <cfRule type="cellIs" dxfId="172" priority="238" stopIfTrue="1" operator="equal">
      <formula>0</formula>
    </cfRule>
    <cfRule type="cellIs" dxfId="171" priority="239" stopIfTrue="1" operator="equal">
      <formula>0</formula>
    </cfRule>
    <cfRule type="cellIs" dxfId="170" priority="240" stopIfTrue="1" operator="equal">
      <formula>1</formula>
    </cfRule>
  </conditionalFormatting>
  <conditionalFormatting sqref="AC68">
    <cfRule type="cellIs" dxfId="169" priority="234" operator="equal">
      <formula>0</formula>
    </cfRule>
  </conditionalFormatting>
  <conditionalFormatting sqref="AC68">
    <cfRule type="cellIs" dxfId="168" priority="233" stopIfTrue="1" operator="equal">
      <formula>0</formula>
    </cfRule>
  </conditionalFormatting>
  <conditionalFormatting sqref="AE68">
    <cfRule type="cellIs" dxfId="167" priority="227" operator="between">
      <formula>1</formula>
      <formula>9</formula>
    </cfRule>
    <cfRule type="cellIs" dxfId="166" priority="228" stopIfTrue="1" operator="equal">
      <formula>0</formula>
    </cfRule>
    <cfRule type="cellIs" dxfId="165" priority="229" stopIfTrue="1" operator="equal">
      <formula>0</formula>
    </cfRule>
    <cfRule type="cellIs" dxfId="164" priority="230" stopIfTrue="1" operator="equal">
      <formula>0</formula>
    </cfRule>
    <cfRule type="cellIs" dxfId="163" priority="231" stopIfTrue="1" operator="equal">
      <formula>0</formula>
    </cfRule>
    <cfRule type="cellIs" dxfId="162" priority="232" stopIfTrue="1" operator="equal">
      <formula>1</formula>
    </cfRule>
  </conditionalFormatting>
  <conditionalFormatting sqref="AE68">
    <cfRule type="cellIs" dxfId="161" priority="226" operator="equal">
      <formula>0</formula>
    </cfRule>
  </conditionalFormatting>
  <conditionalFormatting sqref="AE68">
    <cfRule type="cellIs" dxfId="160" priority="225" stopIfTrue="1" operator="equal">
      <formula>0</formula>
    </cfRule>
  </conditionalFormatting>
  <conditionalFormatting sqref="J56:AG56">
    <cfRule type="cellIs" dxfId="159" priority="179" operator="between">
      <formula>1</formula>
      <formula>9</formula>
    </cfRule>
    <cfRule type="cellIs" dxfId="158" priority="180" stopIfTrue="1" operator="equal">
      <formula>0</formula>
    </cfRule>
    <cfRule type="cellIs" dxfId="157" priority="181" stopIfTrue="1" operator="equal">
      <formula>0</formula>
    </cfRule>
    <cfRule type="cellIs" dxfId="156" priority="182" stopIfTrue="1" operator="equal">
      <formula>0</formula>
    </cfRule>
    <cfRule type="cellIs" dxfId="155" priority="183" stopIfTrue="1" operator="equal">
      <formula>0</formula>
    </cfRule>
    <cfRule type="cellIs" dxfId="154" priority="184" stopIfTrue="1" operator="equal">
      <formula>1</formula>
    </cfRule>
  </conditionalFormatting>
  <conditionalFormatting sqref="J56:AG56">
    <cfRule type="cellIs" dxfId="153" priority="178" operator="equal">
      <formula>0</formula>
    </cfRule>
  </conditionalFormatting>
  <conditionalFormatting sqref="J56:AG56">
    <cfRule type="cellIs" dxfId="152" priority="177" stopIfTrue="1" operator="equal">
      <formula>0</formula>
    </cfRule>
  </conditionalFormatting>
  <conditionalFormatting sqref="J55:AG55">
    <cfRule type="cellIs" dxfId="151" priority="171" operator="between">
      <formula>1</formula>
      <formula>9</formula>
    </cfRule>
    <cfRule type="cellIs" dxfId="150" priority="172" stopIfTrue="1" operator="equal">
      <formula>0</formula>
    </cfRule>
    <cfRule type="cellIs" dxfId="149" priority="173" stopIfTrue="1" operator="equal">
      <formula>0</formula>
    </cfRule>
    <cfRule type="cellIs" dxfId="148" priority="174" stopIfTrue="1" operator="equal">
      <formula>0</formula>
    </cfRule>
    <cfRule type="cellIs" dxfId="147" priority="175" stopIfTrue="1" operator="equal">
      <formula>0</formula>
    </cfRule>
    <cfRule type="cellIs" dxfId="146" priority="176" stopIfTrue="1" operator="equal">
      <formula>1</formula>
    </cfRule>
  </conditionalFormatting>
  <conditionalFormatting sqref="J55:AG55">
    <cfRule type="cellIs" dxfId="145" priority="170" operator="equal">
      <formula>0</formula>
    </cfRule>
  </conditionalFormatting>
  <conditionalFormatting sqref="J55:AG55">
    <cfRule type="cellIs" dxfId="144" priority="169" stopIfTrue="1" operator="equal">
      <formula>0</formula>
    </cfRule>
  </conditionalFormatting>
  <conditionalFormatting sqref="J58:AG58">
    <cfRule type="cellIs" dxfId="143" priority="163" operator="between">
      <formula>1</formula>
      <formula>9</formula>
    </cfRule>
    <cfRule type="cellIs" dxfId="142" priority="164" stopIfTrue="1" operator="equal">
      <formula>0</formula>
    </cfRule>
    <cfRule type="cellIs" dxfId="141" priority="165" stopIfTrue="1" operator="equal">
      <formula>0</formula>
    </cfRule>
    <cfRule type="cellIs" dxfId="140" priority="166" stopIfTrue="1" operator="equal">
      <formula>0</formula>
    </cfRule>
    <cfRule type="cellIs" dxfId="139" priority="167" stopIfTrue="1" operator="equal">
      <formula>0</formula>
    </cfRule>
    <cfRule type="cellIs" dxfId="138" priority="168" stopIfTrue="1" operator="equal">
      <formula>1</formula>
    </cfRule>
  </conditionalFormatting>
  <conditionalFormatting sqref="J58:AG58">
    <cfRule type="cellIs" dxfId="137" priority="162" operator="equal">
      <formula>0</formula>
    </cfRule>
  </conditionalFormatting>
  <conditionalFormatting sqref="J58:AG58">
    <cfRule type="cellIs" dxfId="136" priority="161" stopIfTrue="1" operator="equal">
      <formula>0</formula>
    </cfRule>
  </conditionalFormatting>
  <conditionalFormatting sqref="J43:AG43">
    <cfRule type="cellIs" dxfId="135" priority="147" operator="between">
      <formula>1</formula>
      <formula>9</formula>
    </cfRule>
    <cfRule type="cellIs" dxfId="134" priority="148" stopIfTrue="1" operator="equal">
      <formula>0</formula>
    </cfRule>
    <cfRule type="cellIs" dxfId="133" priority="149" stopIfTrue="1" operator="equal">
      <formula>0</formula>
    </cfRule>
    <cfRule type="cellIs" dxfId="132" priority="150" stopIfTrue="1" operator="equal">
      <formula>0</formula>
    </cfRule>
    <cfRule type="cellIs" dxfId="131" priority="151" stopIfTrue="1" operator="equal">
      <formula>0</formula>
    </cfRule>
    <cfRule type="cellIs" dxfId="130" priority="152" stopIfTrue="1" operator="equal">
      <formula>1</formula>
    </cfRule>
  </conditionalFormatting>
  <conditionalFormatting sqref="J43:AG43">
    <cfRule type="cellIs" dxfId="129" priority="146" operator="equal">
      <formula>0</formula>
    </cfRule>
  </conditionalFormatting>
  <conditionalFormatting sqref="J43:AG43">
    <cfRule type="cellIs" dxfId="128" priority="145" stopIfTrue="1" operator="equal">
      <formula>0</formula>
    </cfRule>
  </conditionalFormatting>
  <conditionalFormatting sqref="J89:AB89 AD89 AF89 J86:AG87">
    <cfRule type="cellIs" dxfId="127" priority="131" operator="between">
      <formula>1</formula>
      <formula>9</formula>
    </cfRule>
    <cfRule type="cellIs" dxfId="126" priority="132" stopIfTrue="1" operator="equal">
      <formula>0</formula>
    </cfRule>
    <cfRule type="cellIs" dxfId="125" priority="133" stopIfTrue="1" operator="equal">
      <formula>0</formula>
    </cfRule>
    <cfRule type="cellIs" dxfId="124" priority="134" stopIfTrue="1" operator="equal">
      <formula>0</formula>
    </cfRule>
    <cfRule type="cellIs" dxfId="123" priority="135" stopIfTrue="1" operator="equal">
      <formula>0</formula>
    </cfRule>
    <cfRule type="cellIs" dxfId="122" priority="136" stopIfTrue="1" operator="equal">
      <formula>1</formula>
    </cfRule>
  </conditionalFormatting>
  <conditionalFormatting sqref="J89:AB89 AD89 AF89 J86:AG87">
    <cfRule type="cellIs" dxfId="121" priority="130" operator="equal">
      <formula>0</formula>
    </cfRule>
  </conditionalFormatting>
  <conditionalFormatting sqref="J89:AB89 AD89 AF89 J86:AG87">
    <cfRule type="cellIs" dxfId="120" priority="129" stopIfTrue="1" operator="equal">
      <formula>0</formula>
    </cfRule>
  </conditionalFormatting>
  <conditionalFormatting sqref="AC89">
    <cfRule type="cellIs" dxfId="119" priority="123" operator="between">
      <formula>1</formula>
      <formula>9</formula>
    </cfRule>
    <cfRule type="cellIs" dxfId="118" priority="124" stopIfTrue="1" operator="equal">
      <formula>0</formula>
    </cfRule>
    <cfRule type="cellIs" dxfId="117" priority="125" stopIfTrue="1" operator="equal">
      <formula>0</formula>
    </cfRule>
    <cfRule type="cellIs" dxfId="116" priority="126" stopIfTrue="1" operator="equal">
      <formula>0</formula>
    </cfRule>
    <cfRule type="cellIs" dxfId="115" priority="127" stopIfTrue="1" operator="equal">
      <formula>0</formula>
    </cfRule>
    <cfRule type="cellIs" dxfId="114" priority="128" stopIfTrue="1" operator="equal">
      <formula>1</formula>
    </cfRule>
  </conditionalFormatting>
  <conditionalFormatting sqref="AC89">
    <cfRule type="cellIs" dxfId="113" priority="122" operator="equal">
      <formula>0</formula>
    </cfRule>
  </conditionalFormatting>
  <conditionalFormatting sqref="AC89">
    <cfRule type="cellIs" dxfId="112" priority="121" stopIfTrue="1" operator="equal">
      <formula>0</formula>
    </cfRule>
  </conditionalFormatting>
  <conditionalFormatting sqref="AE89">
    <cfRule type="cellIs" dxfId="111" priority="115" operator="between">
      <formula>1</formula>
      <formula>9</formula>
    </cfRule>
    <cfRule type="cellIs" dxfId="110" priority="116" stopIfTrue="1" operator="equal">
      <formula>0</formula>
    </cfRule>
    <cfRule type="cellIs" dxfId="109" priority="117" stopIfTrue="1" operator="equal">
      <formula>0</formula>
    </cfRule>
    <cfRule type="cellIs" dxfId="108" priority="118" stopIfTrue="1" operator="equal">
      <formula>0</formula>
    </cfRule>
    <cfRule type="cellIs" dxfId="107" priority="119" stopIfTrue="1" operator="equal">
      <formula>0</formula>
    </cfRule>
    <cfRule type="cellIs" dxfId="106" priority="120" stopIfTrue="1" operator="equal">
      <formula>1</formula>
    </cfRule>
  </conditionalFormatting>
  <conditionalFormatting sqref="AE89">
    <cfRule type="cellIs" dxfId="105" priority="114" operator="equal">
      <formula>0</formula>
    </cfRule>
  </conditionalFormatting>
  <conditionalFormatting sqref="AE89">
    <cfRule type="cellIs" dxfId="104" priority="113" stopIfTrue="1" operator="equal">
      <formula>0</formula>
    </cfRule>
  </conditionalFormatting>
  <conditionalFormatting sqref="AG89">
    <cfRule type="cellIs" dxfId="103" priority="107" operator="between">
      <formula>1</formula>
      <formula>9</formula>
    </cfRule>
    <cfRule type="cellIs" dxfId="102" priority="108" stopIfTrue="1" operator="equal">
      <formula>0</formula>
    </cfRule>
    <cfRule type="cellIs" dxfId="101" priority="109" stopIfTrue="1" operator="equal">
      <formula>0</formula>
    </cfRule>
    <cfRule type="cellIs" dxfId="100" priority="110" stopIfTrue="1" operator="equal">
      <formula>0</formula>
    </cfRule>
    <cfRule type="cellIs" dxfId="99" priority="111" stopIfTrue="1" operator="equal">
      <formula>0</formula>
    </cfRule>
    <cfRule type="cellIs" dxfId="98" priority="112" stopIfTrue="1" operator="equal">
      <formula>1</formula>
    </cfRule>
  </conditionalFormatting>
  <conditionalFormatting sqref="AG89">
    <cfRule type="cellIs" dxfId="97" priority="106" operator="equal">
      <formula>0</formula>
    </cfRule>
  </conditionalFormatting>
  <conditionalFormatting sqref="AG89">
    <cfRule type="cellIs" dxfId="96" priority="105" stopIfTrue="1" operator="equal">
      <formula>0</formula>
    </cfRule>
  </conditionalFormatting>
  <conditionalFormatting sqref="J88:AG88">
    <cfRule type="cellIs" dxfId="95" priority="99" operator="between">
      <formula>1</formula>
      <formula>9</formula>
    </cfRule>
    <cfRule type="cellIs" dxfId="94" priority="100" stopIfTrue="1" operator="equal">
      <formula>0</formula>
    </cfRule>
    <cfRule type="cellIs" dxfId="93" priority="101" stopIfTrue="1" operator="equal">
      <formula>0</formula>
    </cfRule>
    <cfRule type="cellIs" dxfId="92" priority="102" stopIfTrue="1" operator="equal">
      <formula>0</formula>
    </cfRule>
    <cfRule type="cellIs" dxfId="91" priority="103" stopIfTrue="1" operator="equal">
      <formula>0</formula>
    </cfRule>
    <cfRule type="cellIs" dxfId="90" priority="104" stopIfTrue="1" operator="equal">
      <formula>1</formula>
    </cfRule>
  </conditionalFormatting>
  <conditionalFormatting sqref="J88:AG88">
    <cfRule type="cellIs" dxfId="89" priority="98" operator="equal">
      <formula>0</formula>
    </cfRule>
  </conditionalFormatting>
  <conditionalFormatting sqref="J88:AG88">
    <cfRule type="cellIs" dxfId="88" priority="97" stopIfTrue="1" operator="equal">
      <formula>0</formula>
    </cfRule>
  </conditionalFormatting>
  <conditionalFormatting sqref="F11:I15 G16:I19 G24:I24 F20:I23 G72:I72 F73:I74 G75:I75 F76:I78 F80:I80 G79:I79 G81:I81 F57:I57 F54:I54 F59:I71 F25:I42">
    <cfRule type="cellIs" dxfId="87" priority="91" operator="between">
      <formula>1</formula>
      <formula>9</formula>
    </cfRule>
    <cfRule type="cellIs" dxfId="86" priority="92" stopIfTrue="1" operator="equal">
      <formula>0</formula>
    </cfRule>
    <cfRule type="cellIs" dxfId="85" priority="93" stopIfTrue="1" operator="equal">
      <formula>0</formula>
    </cfRule>
    <cfRule type="cellIs" dxfId="84" priority="94" stopIfTrue="1" operator="equal">
      <formula>0</formula>
    </cfRule>
    <cfRule type="cellIs" dxfId="83" priority="95" stopIfTrue="1" operator="equal">
      <formula>0</formula>
    </cfRule>
    <cfRule type="cellIs" dxfId="82" priority="96" stopIfTrue="1" operator="equal">
      <formula>1</formula>
    </cfRule>
  </conditionalFormatting>
  <conditionalFormatting sqref="F11:I15 G16:I19 G24:I24 F20:I23 G72:I72 F73:I74 G75:I75 F76:I78 F80:I80 G79:I79 G81:I81 F57:I57 F54:I54 F59:I71 F25:I42">
    <cfRule type="cellIs" dxfId="81" priority="90" operator="equal">
      <formula>0</formula>
    </cfRule>
  </conditionalFormatting>
  <conditionalFormatting sqref="F11:I15 G16:I19 G24:I24 F20:I23 G72:I72 F73:I74 G75:I75 F76:I78 F80:I80 G79:I79 G81:I81 F57:I57 F54:I54 F59:I71 F25:I42">
    <cfRule type="cellIs" dxfId="80" priority="89" stopIfTrue="1" operator="equal">
      <formula>0</formula>
    </cfRule>
  </conditionalFormatting>
  <conditionalFormatting sqref="F72">
    <cfRule type="cellIs" dxfId="79" priority="83" operator="between">
      <formula>1</formula>
      <formula>9</formula>
    </cfRule>
    <cfRule type="cellIs" dxfId="78" priority="84" stopIfTrue="1" operator="equal">
      <formula>0</formula>
    </cfRule>
    <cfRule type="cellIs" dxfId="77" priority="85" stopIfTrue="1" operator="equal">
      <formula>0</formula>
    </cfRule>
    <cfRule type="cellIs" dxfId="76" priority="86" stopIfTrue="1" operator="equal">
      <formula>0</formula>
    </cfRule>
    <cfRule type="cellIs" dxfId="75" priority="87" stopIfTrue="1" operator="equal">
      <formula>0</formula>
    </cfRule>
    <cfRule type="cellIs" dxfId="74" priority="88" stopIfTrue="1" operator="equal">
      <formula>1</formula>
    </cfRule>
  </conditionalFormatting>
  <conditionalFormatting sqref="F72">
    <cfRule type="cellIs" dxfId="73" priority="82" operator="equal">
      <formula>0</formula>
    </cfRule>
  </conditionalFormatting>
  <conditionalFormatting sqref="F72">
    <cfRule type="cellIs" dxfId="72" priority="81" stopIfTrue="1" operator="equal">
      <formula>0</formula>
    </cfRule>
  </conditionalFormatting>
  <conditionalFormatting sqref="F75">
    <cfRule type="cellIs" dxfId="71" priority="75" operator="between">
      <formula>1</formula>
      <formula>9</formula>
    </cfRule>
    <cfRule type="cellIs" dxfId="70" priority="76" stopIfTrue="1" operator="equal">
      <formula>0</formula>
    </cfRule>
    <cfRule type="cellIs" dxfId="69" priority="77" stopIfTrue="1" operator="equal">
      <formula>0</formula>
    </cfRule>
    <cfRule type="cellIs" dxfId="68" priority="78" stopIfTrue="1" operator="equal">
      <formula>0</formula>
    </cfRule>
    <cfRule type="cellIs" dxfId="67" priority="79" stopIfTrue="1" operator="equal">
      <formula>0</formula>
    </cfRule>
    <cfRule type="cellIs" dxfId="66" priority="80" stopIfTrue="1" operator="equal">
      <formula>1</formula>
    </cfRule>
  </conditionalFormatting>
  <conditionalFormatting sqref="F75">
    <cfRule type="cellIs" dxfId="65" priority="74" operator="equal">
      <formula>0</formula>
    </cfRule>
  </conditionalFormatting>
  <conditionalFormatting sqref="F75">
    <cfRule type="cellIs" dxfId="64" priority="73" stopIfTrue="1" operator="equal">
      <formula>0</formula>
    </cfRule>
  </conditionalFormatting>
  <conditionalFormatting sqref="F79">
    <cfRule type="cellIs" dxfId="63" priority="67" operator="between">
      <formula>1</formula>
      <formula>9</formula>
    </cfRule>
    <cfRule type="cellIs" dxfId="62" priority="68" stopIfTrue="1" operator="equal">
      <formula>0</formula>
    </cfRule>
    <cfRule type="cellIs" dxfId="61" priority="69" stopIfTrue="1" operator="equal">
      <formula>0</formula>
    </cfRule>
    <cfRule type="cellIs" dxfId="60" priority="70" stopIfTrue="1" operator="equal">
      <formula>0</formula>
    </cfRule>
    <cfRule type="cellIs" dxfId="59" priority="71" stopIfTrue="1" operator="equal">
      <formula>0</formula>
    </cfRule>
    <cfRule type="cellIs" dxfId="58" priority="72" stopIfTrue="1" operator="equal">
      <formula>1</formula>
    </cfRule>
  </conditionalFormatting>
  <conditionalFormatting sqref="F79">
    <cfRule type="cellIs" dxfId="57" priority="66" operator="equal">
      <formula>0</formula>
    </cfRule>
  </conditionalFormatting>
  <conditionalFormatting sqref="F79">
    <cfRule type="cellIs" dxfId="56" priority="65" stopIfTrue="1" operator="equal">
      <formula>0</formula>
    </cfRule>
  </conditionalFormatting>
  <conditionalFormatting sqref="F81">
    <cfRule type="cellIs" dxfId="55" priority="59" operator="between">
      <formula>1</formula>
      <formula>9</formula>
    </cfRule>
    <cfRule type="cellIs" dxfId="54" priority="60" stopIfTrue="1" operator="equal">
      <formula>0</formula>
    </cfRule>
    <cfRule type="cellIs" dxfId="53" priority="61" stopIfTrue="1" operator="equal">
      <formula>0</formula>
    </cfRule>
    <cfRule type="cellIs" dxfId="52" priority="62" stopIfTrue="1" operator="equal">
      <formula>0</formula>
    </cfRule>
    <cfRule type="cellIs" dxfId="51" priority="63" stopIfTrue="1" operator="equal">
      <formula>0</formula>
    </cfRule>
    <cfRule type="cellIs" dxfId="50" priority="64" stopIfTrue="1" operator="equal">
      <formula>1</formula>
    </cfRule>
  </conditionalFormatting>
  <conditionalFormatting sqref="F81">
    <cfRule type="cellIs" dxfId="49" priority="58" operator="equal">
      <formula>0</formula>
    </cfRule>
  </conditionalFormatting>
  <conditionalFormatting sqref="F81">
    <cfRule type="cellIs" dxfId="48" priority="57" stopIfTrue="1" operator="equal">
      <formula>0</formula>
    </cfRule>
  </conditionalFormatting>
  <conditionalFormatting sqref="F56:I56">
    <cfRule type="cellIs" dxfId="47" priority="51" operator="between">
      <formula>1</formula>
      <formula>9</formula>
    </cfRule>
    <cfRule type="cellIs" dxfId="46" priority="52" stopIfTrue="1" operator="equal">
      <formula>0</formula>
    </cfRule>
    <cfRule type="cellIs" dxfId="45" priority="53" stopIfTrue="1" operator="equal">
      <formula>0</formula>
    </cfRule>
    <cfRule type="cellIs" dxfId="44" priority="54" stopIfTrue="1" operator="equal">
      <formula>0</formula>
    </cfRule>
    <cfRule type="cellIs" dxfId="43" priority="55" stopIfTrue="1" operator="equal">
      <formula>0</formula>
    </cfRule>
    <cfRule type="cellIs" dxfId="42" priority="56" stopIfTrue="1" operator="equal">
      <formula>1</formula>
    </cfRule>
  </conditionalFormatting>
  <conditionalFormatting sqref="F56:I56">
    <cfRule type="cellIs" dxfId="41" priority="50" operator="equal">
      <formula>0</formula>
    </cfRule>
  </conditionalFormatting>
  <conditionalFormatting sqref="F56:I56">
    <cfRule type="cellIs" dxfId="40" priority="49" stopIfTrue="1" operator="equal">
      <formula>0</formula>
    </cfRule>
  </conditionalFormatting>
  <conditionalFormatting sqref="F55:I55">
    <cfRule type="cellIs" dxfId="39" priority="43" operator="between">
      <formula>1</formula>
      <formula>9</formula>
    </cfRule>
    <cfRule type="cellIs" dxfId="38" priority="44" stopIfTrue="1" operator="equal">
      <formula>0</formula>
    </cfRule>
    <cfRule type="cellIs" dxfId="37" priority="45" stopIfTrue="1" operator="equal">
      <formula>0</formula>
    </cfRule>
    <cfRule type="cellIs" dxfId="36" priority="46" stopIfTrue="1" operator="equal">
      <formula>0</formula>
    </cfRule>
    <cfRule type="cellIs" dxfId="35" priority="47" stopIfTrue="1" operator="equal">
      <formula>0</formula>
    </cfRule>
    <cfRule type="cellIs" dxfId="34" priority="48" stopIfTrue="1" operator="equal">
      <formula>1</formula>
    </cfRule>
  </conditionalFormatting>
  <conditionalFormatting sqref="F55:I55">
    <cfRule type="cellIs" dxfId="33" priority="42" operator="equal">
      <formula>0</formula>
    </cfRule>
  </conditionalFormatting>
  <conditionalFormatting sqref="F55:I55">
    <cfRule type="cellIs" dxfId="32" priority="41" stopIfTrue="1" operator="equal">
      <formula>0</formula>
    </cfRule>
  </conditionalFormatting>
  <conditionalFormatting sqref="F58:I58">
    <cfRule type="cellIs" dxfId="31" priority="35" operator="between">
      <formula>1</formula>
      <formula>9</formula>
    </cfRule>
    <cfRule type="cellIs" dxfId="30" priority="36" stopIfTrue="1" operator="equal">
      <formula>0</formula>
    </cfRule>
    <cfRule type="cellIs" dxfId="29" priority="37" stopIfTrue="1" operator="equal">
      <formula>0</formula>
    </cfRule>
    <cfRule type="cellIs" dxfId="28" priority="38" stopIfTrue="1" operator="equal">
      <formula>0</formula>
    </cfRule>
    <cfRule type="cellIs" dxfId="27" priority="39" stopIfTrue="1" operator="equal">
      <formula>0</formula>
    </cfRule>
    <cfRule type="cellIs" dxfId="26" priority="40" stopIfTrue="1" operator="equal">
      <formula>1</formula>
    </cfRule>
  </conditionalFormatting>
  <conditionalFormatting sqref="F58:I58">
    <cfRule type="cellIs" dxfId="25" priority="34" operator="equal">
      <formula>0</formula>
    </cfRule>
  </conditionalFormatting>
  <conditionalFormatting sqref="F58:I58">
    <cfRule type="cellIs" dxfId="24" priority="33" stopIfTrue="1" operator="equal">
      <formula>0</formula>
    </cfRule>
  </conditionalFormatting>
  <conditionalFormatting sqref="F43:I43">
    <cfRule type="cellIs" dxfId="23" priority="19" operator="between">
      <formula>1</formula>
      <formula>9</formula>
    </cfRule>
    <cfRule type="cellIs" dxfId="22" priority="20" stopIfTrue="1" operator="equal">
      <formula>0</formula>
    </cfRule>
    <cfRule type="cellIs" dxfId="21" priority="21" stopIfTrue="1" operator="equal">
      <formula>0</formula>
    </cfRule>
    <cfRule type="cellIs" dxfId="20" priority="22" stopIfTrue="1" operator="equal">
      <formula>0</formula>
    </cfRule>
    <cfRule type="cellIs" dxfId="19" priority="23" stopIfTrue="1" operator="equal">
      <formula>0</formula>
    </cfRule>
    <cfRule type="cellIs" dxfId="18" priority="24" stopIfTrue="1" operator="equal">
      <formula>1</formula>
    </cfRule>
  </conditionalFormatting>
  <conditionalFormatting sqref="F43:I43">
    <cfRule type="cellIs" dxfId="17" priority="18" operator="equal">
      <formula>0</formula>
    </cfRule>
  </conditionalFormatting>
  <conditionalFormatting sqref="F43:I43">
    <cfRule type="cellIs" dxfId="16" priority="17" stopIfTrue="1" operator="equal">
      <formula>0</formula>
    </cfRule>
  </conditionalFormatting>
  <conditionalFormatting sqref="F86:I87 F89:I89">
    <cfRule type="cellIs" dxfId="15" priority="11" operator="between">
      <formula>1</formula>
      <formula>9</formula>
    </cfRule>
    <cfRule type="cellIs" dxfId="14" priority="12" stopIfTrue="1" operator="equal">
      <formula>0</formula>
    </cfRule>
    <cfRule type="cellIs" dxfId="13" priority="13" stopIfTrue="1" operator="equal">
      <formula>0</formula>
    </cfRule>
    <cfRule type="cellIs" dxfId="12" priority="14" stopIfTrue="1" operator="equal">
      <formula>0</formula>
    </cfRule>
    <cfRule type="cellIs" dxfId="11" priority="15" stopIfTrue="1" operator="equal">
      <formula>0</formula>
    </cfRule>
    <cfRule type="cellIs" dxfId="10" priority="16" stopIfTrue="1" operator="equal">
      <formula>1</formula>
    </cfRule>
  </conditionalFormatting>
  <conditionalFormatting sqref="F86:I87 F89:I89">
    <cfRule type="cellIs" dxfId="9" priority="10" operator="equal">
      <formula>0</formula>
    </cfRule>
  </conditionalFormatting>
  <conditionalFormatting sqref="F86:I87 F89:I89">
    <cfRule type="cellIs" dxfId="8" priority="9" stopIfTrue="1" operator="equal">
      <formula>0</formula>
    </cfRule>
  </conditionalFormatting>
  <conditionalFormatting sqref="F88:I88">
    <cfRule type="cellIs" dxfId="7" priority="3" operator="between">
      <formula>1</formula>
      <formula>9</formula>
    </cfRule>
    <cfRule type="cellIs" dxfId="6" priority="4" stopIfTrue="1" operator="equal">
      <formula>0</formula>
    </cfRule>
    <cfRule type="cellIs" dxfId="5" priority="5" stopIfTrue="1" operator="equal">
      <formula>0</formula>
    </cfRule>
    <cfRule type="cellIs" dxfId="4" priority="6" stopIfTrue="1" operator="equal">
      <formula>0</formula>
    </cfRule>
    <cfRule type="cellIs" dxfId="3" priority="7" stopIfTrue="1" operator="equal">
      <formula>0</formula>
    </cfRule>
    <cfRule type="cellIs" dxfId="2" priority="8" stopIfTrue="1" operator="equal">
      <formula>1</formula>
    </cfRule>
  </conditionalFormatting>
  <conditionalFormatting sqref="F88:I88">
    <cfRule type="cellIs" dxfId="1" priority="2" operator="equal">
      <formula>0</formula>
    </cfRule>
  </conditionalFormatting>
  <conditionalFormatting sqref="F88:I88">
    <cfRule type="cellIs" dxfId="0" priority="1" stopIfTrue="1" operator="equal">
      <formula>0</formula>
    </cfRule>
  </conditionalFormatting>
  <printOptions horizontalCentered="1"/>
  <pageMargins left="0.39370078740157483" right="0.39370078740157483" top="0.59055118110236227" bottom="0.59055118110236227" header="0" footer="0"/>
  <pageSetup paperSize="281" scale="35" fitToHeight="0" orientation="landscape" horizontalDpi="300" verticalDpi="196" r:id="rId1"/>
  <headerFooter alignWithMargins="0">
    <oddFooter>&amp;R&amp;8&amp;P/&amp;N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view="pageLayout" zoomScaleNormal="100" workbookViewId="0">
      <selection activeCell="B5" sqref="B5"/>
    </sheetView>
  </sheetViews>
  <sheetFormatPr baseColWidth="10" defaultRowHeight="12.75" x14ac:dyDescent="0.2"/>
  <cols>
    <col min="1" max="1" width="15.28515625" customWidth="1"/>
    <col min="2" max="2" width="34.85546875" customWidth="1"/>
    <col min="3" max="3" width="33.5703125" customWidth="1"/>
  </cols>
  <sheetData>
    <row r="1" spans="1:6" ht="15.75" x14ac:dyDescent="0.2">
      <c r="A1" s="229"/>
      <c r="B1" s="229"/>
      <c r="C1" s="229"/>
    </row>
    <row r="2" spans="1:6" ht="15.75" x14ac:dyDescent="0.2">
      <c r="A2" s="95" t="s">
        <v>214</v>
      </c>
      <c r="B2" s="95" t="s">
        <v>215</v>
      </c>
      <c r="C2" s="95" t="s">
        <v>216</v>
      </c>
    </row>
    <row r="3" spans="1:6" ht="15.75" x14ac:dyDescent="0.2">
      <c r="A3" s="84"/>
      <c r="B3" s="84"/>
      <c r="C3" s="84"/>
    </row>
    <row r="4" spans="1:6" ht="15.75" x14ac:dyDescent="0.2">
      <c r="A4" s="84"/>
      <c r="B4" s="84"/>
      <c r="C4" s="84"/>
    </row>
    <row r="5" spans="1:6" ht="15.75" x14ac:dyDescent="0.2">
      <c r="A5" s="85"/>
      <c r="B5" s="85"/>
      <c r="C5" s="85"/>
    </row>
    <row r="6" spans="1:6" x14ac:dyDescent="0.2">
      <c r="A6" s="86"/>
      <c r="B6" s="86"/>
      <c r="C6" s="86"/>
    </row>
    <row r="7" spans="1:6" ht="13.5" x14ac:dyDescent="0.25">
      <c r="A7" s="87" t="s">
        <v>61</v>
      </c>
      <c r="B7" s="87" t="s">
        <v>108</v>
      </c>
      <c r="C7" s="87" t="s">
        <v>217</v>
      </c>
      <c r="D7" s="83"/>
      <c r="E7" s="83"/>
      <c r="F7" s="83"/>
    </row>
    <row r="8" spans="1:6" ht="13.5" x14ac:dyDescent="0.25">
      <c r="A8" s="83"/>
      <c r="B8" s="83"/>
      <c r="C8" s="83"/>
      <c r="D8" s="83"/>
      <c r="E8" s="83"/>
      <c r="F8" s="83"/>
    </row>
    <row r="11" spans="1:6" ht="25.5" customHeight="1" thickBot="1" x14ac:dyDescent="0.25">
      <c r="A11" s="225" t="s">
        <v>202</v>
      </c>
      <c r="B11" s="225"/>
      <c r="C11" s="225"/>
    </row>
    <row r="12" spans="1:6" s="70" customFormat="1" ht="15.75" x14ac:dyDescent="0.25">
      <c r="A12" s="96" t="s">
        <v>203</v>
      </c>
      <c r="B12" s="97" t="s">
        <v>204</v>
      </c>
      <c r="C12" s="98" t="s">
        <v>39</v>
      </c>
    </row>
    <row r="13" spans="1:6" ht="15.75" x14ac:dyDescent="0.2">
      <c r="A13" s="71">
        <v>1</v>
      </c>
      <c r="B13" s="72" t="s">
        <v>205</v>
      </c>
      <c r="C13" s="73"/>
    </row>
    <row r="14" spans="1:6" ht="15.75" x14ac:dyDescent="0.2">
      <c r="A14" s="71">
        <v>1</v>
      </c>
      <c r="B14" s="72" t="s">
        <v>206</v>
      </c>
      <c r="C14" s="73"/>
    </row>
    <row r="15" spans="1:6" ht="47.25" x14ac:dyDescent="0.2">
      <c r="A15" s="75">
        <v>2</v>
      </c>
      <c r="B15" s="76" t="s">
        <v>321</v>
      </c>
      <c r="C15" s="77" t="s">
        <v>320</v>
      </c>
    </row>
    <row r="16" spans="1:6" ht="15.75" x14ac:dyDescent="0.25">
      <c r="A16" s="226"/>
      <c r="B16" s="78"/>
      <c r="C16" s="227"/>
    </row>
    <row r="17" spans="1:3" ht="15.75" x14ac:dyDescent="0.25">
      <c r="A17" s="226"/>
      <c r="B17" s="79"/>
      <c r="C17" s="228"/>
    </row>
  </sheetData>
  <mergeCells count="4">
    <mergeCell ref="A11:C11"/>
    <mergeCell ref="A16:A17"/>
    <mergeCell ref="C16:C17"/>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 Plan de Trabajo SGSST 2022</vt:lpstr>
      <vt:lpstr>CONTROL DE LOS CAMBIOS</vt:lpstr>
      <vt:lpstr>' Plan de Trabajo SGSST 2022'!Área_de_impresión</vt:lpstr>
      <vt:lpstr>' Plan de Trabajo SGSST 2022'!OLE_LINK4</vt:lpstr>
      <vt:lpstr>' Plan de Trabajo SGSST 2022'!Títulos_a_imprimir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SALUDTRABAJO</cp:lastModifiedBy>
  <cp:lastPrinted>2021-10-11T20:20:03Z</cp:lastPrinted>
  <dcterms:created xsi:type="dcterms:W3CDTF">2008-10-02T15:12:04Z</dcterms:created>
  <dcterms:modified xsi:type="dcterms:W3CDTF">2022-07-08T22:27:29Z</dcterms:modified>
</cp:coreProperties>
</file>